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GSB\Documents\OKULSPOR 2026-2027\KAFİLE ONAY\"/>
    </mc:Choice>
  </mc:AlternateContent>
  <xr:revisionPtr revIDLastSave="0" documentId="8_{080149DE-3D33-46A7-922B-A1BA814BB722}" xr6:coauthVersionLast="47" xr6:coauthVersionMax="47" xr10:uidLastSave="{00000000-0000-0000-0000-000000000000}"/>
  <bookViews>
    <workbookView xWindow="-110" yWindow="-110" windowWidth="19420" windowHeight="10300" tabRatio="728" xr2:uid="{EE0AE5D3-FE66-4DD3-816C-35477D40AAFE}"/>
  </bookViews>
  <sheets>
    <sheet name="TOPLU SEYH.YOL.BİLD." sheetId="97" r:id="rId1"/>
    <sheet name="SABİTLER" sheetId="98" r:id="rId2"/>
    <sheet name="MESAFELER" sheetId="99" r:id="rId3"/>
  </sheets>
  <definedNames>
    <definedName name="_xlnm.Print_Area" localSheetId="0">'TOPLU SEYH.YOL.BİLD.'!$A$1:$AT$50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4" i="98" l="1"/>
  <c r="E35" i="98"/>
  <c r="E36" i="98"/>
  <c r="R11" i="97"/>
  <c r="X11" i="97"/>
  <c r="R12" i="97"/>
  <c r="X12" i="97"/>
  <c r="AL12" i="97"/>
  <c r="R13" i="97"/>
  <c r="X13" i="97"/>
  <c r="AL13" i="97"/>
  <c r="R14" i="97"/>
  <c r="X14" i="97"/>
  <c r="AL14" i="97"/>
  <c r="R15" i="97"/>
  <c r="X15" i="97"/>
  <c r="AL15" i="97"/>
  <c r="R16" i="97"/>
  <c r="X16" i="97"/>
  <c r="AL16" i="97"/>
  <c r="R17" i="97"/>
  <c r="R18" i="97"/>
  <c r="X18" i="97"/>
  <c r="AL18" i="97"/>
  <c r="R19" i="97"/>
  <c r="X19" i="97"/>
  <c r="AL19" i="97"/>
  <c r="R20" i="97"/>
  <c r="X20" i="97"/>
  <c r="AL20" i="97"/>
  <c r="R21" i="97"/>
  <c r="X21" i="97"/>
  <c r="AL21" i="97"/>
  <c r="R22" i="97"/>
  <c r="X22" i="97"/>
  <c r="AL22" i="97"/>
  <c r="R23" i="97"/>
  <c r="X23" i="97"/>
  <c r="AL23" i="97"/>
  <c r="R24" i="97"/>
  <c r="X24" i="97"/>
  <c r="AL24" i="97"/>
  <c r="R25" i="97"/>
  <c r="R26" i="97"/>
  <c r="X26" i="97"/>
  <c r="AL26" i="97"/>
  <c r="R27" i="97"/>
  <c r="R28" i="97"/>
  <c r="X28" i="97"/>
  <c r="AL28" i="97"/>
  <c r="R29" i="97"/>
  <c r="X29" i="97"/>
  <c r="AL29" i="97"/>
  <c r="R30" i="97"/>
  <c r="X30" i="97"/>
  <c r="AL30" i="97"/>
  <c r="R31" i="97"/>
  <c r="X31" i="97"/>
  <c r="AL31" i="97"/>
  <c r="R32" i="97"/>
  <c r="X32" i="97"/>
  <c r="AL32" i="97"/>
  <c r="R33" i="97"/>
  <c r="R34" i="97"/>
  <c r="X34" i="97"/>
  <c r="AL34" i="97"/>
  <c r="R10" i="97"/>
  <c r="X10" i="97" s="1"/>
  <c r="X17" i="97"/>
  <c r="AL17" i="97"/>
  <c r="X25" i="97"/>
  <c r="AL25" i="97"/>
  <c r="X33" i="97"/>
  <c r="AL33" i="97"/>
  <c r="A37" i="97"/>
  <c r="AI35" i="97"/>
  <c r="AE42" i="97"/>
  <c r="AE45" i="97"/>
  <c r="X27" i="97"/>
  <c r="AL27" i="97"/>
  <c r="E2" i="98"/>
  <c r="E3" i="98"/>
  <c r="E4" i="98"/>
  <c r="E6" i="98"/>
  <c r="E7" i="98"/>
  <c r="E8" i="98"/>
  <c r="E10" i="98"/>
  <c r="E11" i="98"/>
  <c r="E12" i="98"/>
  <c r="E16" i="98"/>
  <c r="E17" i="98"/>
  <c r="E18" i="98"/>
  <c r="E19" i="98"/>
  <c r="E20" i="98"/>
  <c r="E21" i="98"/>
  <c r="E22" i="98"/>
  <c r="E23" i="98"/>
  <c r="E24" i="98"/>
  <c r="E25" i="98"/>
  <c r="E26" i="98"/>
  <c r="E28" i="98"/>
  <c r="E29" i="98"/>
  <c r="E30" i="98"/>
  <c r="E31" i="98"/>
  <c r="E32" i="98"/>
  <c r="E33" i="98"/>
  <c r="E37" i="98"/>
  <c r="E38" i="98"/>
  <c r="E39" i="98"/>
  <c r="E40" i="98"/>
  <c r="E42" i="98"/>
  <c r="E61" i="98"/>
  <c r="E43" i="98"/>
  <c r="E44" i="98"/>
  <c r="E48" i="98"/>
  <c r="E49" i="98"/>
  <c r="E50" i="98"/>
  <c r="E52" i="98"/>
  <c r="E53" i="98"/>
  <c r="E55" i="98"/>
  <c r="E56" i="98"/>
  <c r="E57" i="98"/>
  <c r="E58" i="98"/>
  <c r="E59" i="98"/>
  <c r="E45" i="98"/>
  <c r="E60" i="98"/>
  <c r="E62" i="98"/>
  <c r="E63" i="98"/>
  <c r="E64" i="98"/>
  <c r="E65" i="98"/>
  <c r="E66" i="98"/>
  <c r="E68" i="98"/>
  <c r="E69" i="98"/>
  <c r="E70" i="98"/>
  <c r="E71" i="98"/>
  <c r="E72" i="98"/>
  <c r="E73" i="98"/>
  <c r="E76" i="98"/>
  <c r="E77" i="98"/>
  <c r="E78" i="98"/>
  <c r="E79" i="98"/>
  <c r="E74" i="98"/>
  <c r="E80" i="98"/>
  <c r="E81" i="98"/>
  <c r="E83" i="98"/>
  <c r="E84" i="98"/>
  <c r="E5" i="98"/>
  <c r="E15" i="98"/>
  <c r="E47" i="98"/>
  <c r="E51" i="98"/>
  <c r="E14" i="98"/>
  <c r="E75" i="98"/>
  <c r="E13" i="98"/>
  <c r="E9" i="98"/>
  <c r="E41" i="98"/>
  <c r="E82" i="98"/>
  <c r="E46" i="98"/>
  <c r="E54" i="98"/>
  <c r="E67" i="98"/>
  <c r="E27" i="98"/>
  <c r="E1" i="98"/>
  <c r="AL11" i="97"/>
  <c r="X35" i="97" l="1"/>
  <c r="AL10" i="97"/>
  <c r="AL35" i="97" s="1"/>
  <c r="F38" i="97"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GSB</author>
  </authors>
  <commentList>
    <comment ref="C10" authorId="0" shapeId="0" xr:uid="{00B046A4-CF6F-489B-8396-8ED40214A24E}">
      <text>
        <r>
          <rPr>
            <b/>
            <sz val="9"/>
            <color indexed="81"/>
            <rFont val="Tahoma"/>
            <family val="2"/>
            <charset val="162"/>
          </rPr>
          <t>GSB:</t>
        </r>
        <r>
          <rPr>
            <sz val="9"/>
            <color indexed="81"/>
            <rFont val="Tahoma"/>
            <family val="2"/>
            <charset val="162"/>
          </rPr>
          <t xml:space="preserve">
KAFİLE BAŞKANININ AD SOYAD BİLGİSİNİ YAZINIZ...
</t>
        </r>
      </text>
    </comment>
    <comment ref="C11" authorId="0" shapeId="0" xr:uid="{25F1B637-23A6-41CA-AC6D-544475FAE426}">
      <text>
        <r>
          <rPr>
            <b/>
            <sz val="9"/>
            <color indexed="81"/>
            <rFont val="Tahoma"/>
            <family val="2"/>
            <charset val="162"/>
          </rPr>
          <t>GSB:</t>
        </r>
        <r>
          <rPr>
            <sz val="9"/>
            <color indexed="81"/>
            <rFont val="Tahoma"/>
            <family val="2"/>
            <charset val="162"/>
          </rPr>
          <t xml:space="preserve">
KAFİLEDEKİ DİĞER KİŞİLERİN AD SOYAD BİLGİLERİNİ ALT ALTA YAZINIZ...</t>
        </r>
      </text>
    </comment>
    <comment ref="H11" authorId="0" shapeId="0" xr:uid="{BDAF982B-5CDF-40CB-A237-85FA0085A71A}">
      <text>
        <r>
          <rPr>
            <b/>
            <sz val="9"/>
            <color indexed="81"/>
            <rFont val="Tahoma"/>
            <family val="2"/>
            <charset val="162"/>
          </rPr>
          <t>GSB:</t>
        </r>
        <r>
          <rPr>
            <sz val="9"/>
            <color indexed="81"/>
            <rFont val="Tahoma"/>
            <family val="2"/>
            <charset val="162"/>
          </rPr>
          <t xml:space="preserve">
KAFİLEDEKİ AD SOYADI YAZILAN KİŞİNİN GÖREVİNİ YANDAKİ BUTONDAN SEÇİNİZ…
</t>
        </r>
      </text>
    </comment>
    <comment ref="A38" authorId="0" shapeId="0" xr:uid="{FBB31581-C1FD-44A7-BA39-68827F38ADAD}">
      <text>
        <r>
          <rPr>
            <b/>
            <sz val="9"/>
            <color indexed="81"/>
            <rFont val="Tahoma"/>
            <family val="2"/>
            <charset val="162"/>
          </rPr>
          <t>GSB:</t>
        </r>
        <r>
          <rPr>
            <sz val="9"/>
            <color indexed="81"/>
            <rFont val="Tahoma"/>
            <family val="2"/>
            <charset val="162"/>
          </rPr>
          <t xml:space="preserve">
FAALİYET BAŞLAMA BİTİŞ TARİHLERİNİ YAZIP RENGİ SİYAH YAPINIZ…
</t>
        </r>
      </text>
    </comment>
    <comment ref="E39" authorId="0" shapeId="0" xr:uid="{25CF1138-350E-474E-BB0B-2DC6E26CFDF0}">
      <text>
        <r>
          <rPr>
            <b/>
            <sz val="9"/>
            <color indexed="81"/>
            <rFont val="Tahoma"/>
            <family val="2"/>
            <charset val="162"/>
          </rPr>
          <t>GSB:</t>
        </r>
        <r>
          <rPr>
            <sz val="9"/>
            <color indexed="81"/>
            <rFont val="Tahoma"/>
            <family val="2"/>
            <charset val="162"/>
          </rPr>
          <t xml:space="preserve">
TC NNUMARANIZI YAZIP RENGİ SİYAH YAPINIZ….
</t>
        </r>
      </text>
    </comment>
    <comment ref="E40" authorId="0" shapeId="0" xr:uid="{7E59EAB4-97B8-4E75-9B6D-725173DE013C}">
      <text>
        <r>
          <rPr>
            <b/>
            <sz val="9"/>
            <color indexed="81"/>
            <rFont val="Tahoma"/>
            <family val="2"/>
            <charset val="162"/>
          </rPr>
          <t>GSB:</t>
        </r>
        <r>
          <rPr>
            <sz val="9"/>
            <color indexed="81"/>
            <rFont val="Tahoma"/>
            <family val="2"/>
            <charset val="162"/>
          </rPr>
          <t xml:space="preserve">
KAFİLE BAŞKANINA AİT IBAN NO SUNU YAZIP RENGİ SİYAH YAPINIZ…
</t>
        </r>
      </text>
    </comment>
  </commentList>
</comments>
</file>

<file path=xl/sharedStrings.xml><?xml version="1.0" encoding="utf-8"?>
<sst xmlns="http://schemas.openxmlformats.org/spreadsheetml/2006/main" count="470" uniqueCount="219">
  <si>
    <t>Unvanı/Yarışma veya Gösterideki Görevi</t>
  </si>
  <si>
    <t xml:space="preserve">Unvanı      </t>
  </si>
  <si>
    <t xml:space="preserve">İmzası        </t>
  </si>
  <si>
    <t>Adı-Soyadı</t>
  </si>
  <si>
    <t xml:space="preserve">Unvanı        </t>
  </si>
  <si>
    <t xml:space="preserve">İmzası       </t>
  </si>
  <si>
    <t>Birim Yetkilisi (*)</t>
  </si>
  <si>
    <t>(*) Bu kısım, görevlendirilenlerin görevi yerine getirmesinden bilgisi olan amir tarafından imzalanır.</t>
  </si>
  <si>
    <t xml:space="preserve">Adı-Soyadı            </t>
  </si>
  <si>
    <t>Sıra No</t>
  </si>
  <si>
    <t>Bütçe Yılı</t>
  </si>
  <si>
    <t>Adı Soyadı</t>
  </si>
  <si>
    <t>Ait Olduğu Ay</t>
  </si>
  <si>
    <t>Düzenleyen</t>
  </si>
  <si>
    <t>TOPLU SEYAHATLER YOLLUK BİLDİRİMİ</t>
  </si>
  <si>
    <t xml:space="preserve">Yolculuk Tarihleri/Saatleri </t>
  </si>
  <si>
    <t>Taşıt ve Diğer Zorunlu Giderler</t>
  </si>
  <si>
    <t>Taşıdın Çeşidi/Mevki</t>
  </si>
  <si>
    <t>Gidiş Dönüş Taşıt Ücreti</t>
  </si>
  <si>
    <t xml:space="preserve">                                                    T   O   P   L  A    M</t>
  </si>
  <si>
    <t>Yolculuk ve Oturma Gündelikleri</t>
  </si>
  <si>
    <t>Gün Sayısı</t>
  </si>
  <si>
    <t>Bir Günlüğü</t>
  </si>
  <si>
    <t>Gidiş</t>
  </si>
  <si>
    <t>Dönüş</t>
  </si>
  <si>
    <t>M.Y.H.B.Y. Örnek No: 29</t>
  </si>
  <si>
    <t>Tutarı                               (1)</t>
  </si>
  <si>
    <t>Beyan Ederim (İmza)</t>
  </si>
  <si>
    <t>Alacaklının Nereden Nereye Gittiği</t>
  </si>
  <si>
    <t>TL</t>
  </si>
  <si>
    <t>GAZİANTEP GENÇLİK VE SPOR İL MÜDÜRLÜĞÜ</t>
  </si>
  <si>
    <t xml:space="preserve">                                                                                        Toplam Tutar                      </t>
  </si>
  <si>
    <t>TC</t>
  </si>
  <si>
    <t>IBAN</t>
  </si>
  <si>
    <t>:</t>
  </si>
  <si>
    <t>AÇIKLAMA:</t>
  </si>
  <si>
    <t>EVRAKTA BİRİM YETKİLİSİ İMZA KISMI İMZASIZ KABUL EDİLMEYECEKTİR.</t>
  </si>
  <si>
    <t>GENÇLİK VE SPOR BAKANLIĞI</t>
  </si>
  <si>
    <t>SPOR FAALİYETLERİ SEYAHAT YÖNERGESİ</t>
  </si>
  <si>
    <t>Seyahat gün hesabı</t>
  </si>
  <si>
    <r>
      <rPr>
        <b/>
        <sz val="10"/>
        <rFont val="Arial"/>
        <family val="2"/>
        <charset val="162"/>
      </rPr>
      <t>MADDE 6- (1)</t>
    </r>
    <r>
      <rPr>
        <sz val="10"/>
        <rFont val="Arial"/>
        <family val="2"/>
        <charset val="162"/>
      </rPr>
      <t xml:space="preserve"> Spor faaliyetlerine ilişkin olarak, spor faaliyetinin düzenleyicisi dikkate alınarak; bakanlık veya ilgili spor dalının bağlı bulunduğu spor federasyonu tarafından hazırlanarak usulüne uygun şekilde yürürlüğe giren müsabaka talimatı veya uygulama esaslarında yer alan hükümler doğrultusunda uygun ulaşım türüne göre hazırlanmış belgelere istinaden seyahat süre hesabı yapılır.</t>
    </r>
  </si>
  <si>
    <t>KAFİLE BAŞKANI</t>
  </si>
  <si>
    <t>ŞUBE MÜDÜRÜ</t>
  </si>
  <si>
    <t>…………………………………………….</t>
  </si>
  <si>
    <t>..... /6 / 2026</t>
  </si>
  <si>
    <t>ADANA</t>
  </si>
  <si>
    <t>ADIYAMAN</t>
  </si>
  <si>
    <t>01</t>
  </si>
  <si>
    <t>02</t>
  </si>
  <si>
    <t>03</t>
  </si>
  <si>
    <t>AFYONKARAHİSAR</t>
  </si>
  <si>
    <t>04</t>
  </si>
  <si>
    <t>AĞRI</t>
  </si>
  <si>
    <t>05</t>
  </si>
  <si>
    <t>AMASYA</t>
  </si>
  <si>
    <t>06</t>
  </si>
  <si>
    <t>ANKARA</t>
  </si>
  <si>
    <t>07</t>
  </si>
  <si>
    <t>ANTALYA</t>
  </si>
  <si>
    <t>08</t>
  </si>
  <si>
    <t>ARTVİN</t>
  </si>
  <si>
    <t>09</t>
  </si>
  <si>
    <t>AYDIN</t>
  </si>
  <si>
    <t>10</t>
  </si>
  <si>
    <t>BALIKESİR</t>
  </si>
  <si>
    <t>11</t>
  </si>
  <si>
    <t>BİLECİK</t>
  </si>
  <si>
    <t>12</t>
  </si>
  <si>
    <t>BİNGÖL</t>
  </si>
  <si>
    <t>13</t>
  </si>
  <si>
    <t>BİTLİS</t>
  </si>
  <si>
    <t>14</t>
  </si>
  <si>
    <t>BOLU</t>
  </si>
  <si>
    <t>15</t>
  </si>
  <si>
    <t>BURDUR</t>
  </si>
  <si>
    <t>16</t>
  </si>
  <si>
    <t>BURSA</t>
  </si>
  <si>
    <t>17</t>
  </si>
  <si>
    <t>ÇANAKKALE</t>
  </si>
  <si>
    <t>18</t>
  </si>
  <si>
    <t>ÇANKIRI</t>
  </si>
  <si>
    <t>19</t>
  </si>
  <si>
    <t>ÇORUM</t>
  </si>
  <si>
    <t>20</t>
  </si>
  <si>
    <t>DENİZLİ</t>
  </si>
  <si>
    <t>21</t>
  </si>
  <si>
    <t>DİYARBAKIR</t>
  </si>
  <si>
    <t>22</t>
  </si>
  <si>
    <t>EDİRNE</t>
  </si>
  <si>
    <t>23</t>
  </si>
  <si>
    <t>ELAZIĞ</t>
  </si>
  <si>
    <t>24</t>
  </si>
  <si>
    <t>ERZİNCAN</t>
  </si>
  <si>
    <t>25</t>
  </si>
  <si>
    <t>ERZURUM</t>
  </si>
  <si>
    <t>26</t>
  </si>
  <si>
    <t>ESKİŞEHİR</t>
  </si>
  <si>
    <t>27</t>
  </si>
  <si>
    <t>GAZİANTEP</t>
  </si>
  <si>
    <t>28</t>
  </si>
  <si>
    <t>GİRESUN</t>
  </si>
  <si>
    <t>29</t>
  </si>
  <si>
    <t>GÜMÜŞHANE</t>
  </si>
  <si>
    <t>30</t>
  </si>
  <si>
    <t>HAKKARİ</t>
  </si>
  <si>
    <t>31</t>
  </si>
  <si>
    <t>HATAY</t>
  </si>
  <si>
    <t>32</t>
  </si>
  <si>
    <t>ISPARTA</t>
  </si>
  <si>
    <t>33</t>
  </si>
  <si>
    <t>MERSİN</t>
  </si>
  <si>
    <t>34</t>
  </si>
  <si>
    <t>İSTANBUL</t>
  </si>
  <si>
    <t>35</t>
  </si>
  <si>
    <t>İZMİR</t>
  </si>
  <si>
    <t>36</t>
  </si>
  <si>
    <t>KARS</t>
  </si>
  <si>
    <t>37</t>
  </si>
  <si>
    <t>KASTAMONU</t>
  </si>
  <si>
    <t>38</t>
  </si>
  <si>
    <t>KAYSERİ</t>
  </si>
  <si>
    <t>39</t>
  </si>
  <si>
    <t>KIRKLARELİ</t>
  </si>
  <si>
    <t>40</t>
  </si>
  <si>
    <t>KIRŞEHİR</t>
  </si>
  <si>
    <t>41</t>
  </si>
  <si>
    <t>KOCAELİ (İZMİT)</t>
  </si>
  <si>
    <t>42</t>
  </si>
  <si>
    <t>KONYA</t>
  </si>
  <si>
    <t>43</t>
  </si>
  <si>
    <t>KÜTAHYA</t>
  </si>
  <si>
    <t>44</t>
  </si>
  <si>
    <t>MALATYA</t>
  </si>
  <si>
    <t>45</t>
  </si>
  <si>
    <t>MANİSA</t>
  </si>
  <si>
    <t>46</t>
  </si>
  <si>
    <t>KAHRAMANMARAŞ</t>
  </si>
  <si>
    <t>47</t>
  </si>
  <si>
    <t>MARDİN</t>
  </si>
  <si>
    <t>48</t>
  </si>
  <si>
    <t>MUĞLA</t>
  </si>
  <si>
    <t>49</t>
  </si>
  <si>
    <t>MUŞ</t>
  </si>
  <si>
    <t>50</t>
  </si>
  <si>
    <t>NEVŞEHİR</t>
  </si>
  <si>
    <t>51</t>
  </si>
  <si>
    <t>NİĞDE</t>
  </si>
  <si>
    <t>52</t>
  </si>
  <si>
    <t>ORDU</t>
  </si>
  <si>
    <t>53</t>
  </si>
  <si>
    <t>RİZE</t>
  </si>
  <si>
    <t>54</t>
  </si>
  <si>
    <t>SAKARYA (ADAPAZARI)</t>
  </si>
  <si>
    <t>55</t>
  </si>
  <si>
    <t>SAMSUN</t>
  </si>
  <si>
    <t>56</t>
  </si>
  <si>
    <t>SİİRT</t>
  </si>
  <si>
    <t>57</t>
  </si>
  <si>
    <t>SİNOP</t>
  </si>
  <si>
    <t>58</t>
  </si>
  <si>
    <t>SİVAS</t>
  </si>
  <si>
    <t>59</t>
  </si>
  <si>
    <t>TEKİRDAĞ</t>
  </si>
  <si>
    <t>60</t>
  </si>
  <si>
    <t>TOKAT</t>
  </si>
  <si>
    <t>61</t>
  </si>
  <si>
    <t>TRABZON</t>
  </si>
  <si>
    <t>62</t>
  </si>
  <si>
    <t>TUNCELİ</t>
  </si>
  <si>
    <t>63</t>
  </si>
  <si>
    <t>ŞANLIURFA</t>
  </si>
  <si>
    <t>64</t>
  </si>
  <si>
    <t>UŞAK</t>
  </si>
  <si>
    <t>65</t>
  </si>
  <si>
    <t>VAN</t>
  </si>
  <si>
    <t>66</t>
  </si>
  <si>
    <t>YOZGAT</t>
  </si>
  <si>
    <t>67</t>
  </si>
  <si>
    <t>ZONGULDAK</t>
  </si>
  <si>
    <t>68</t>
  </si>
  <si>
    <t>AKSARAY</t>
  </si>
  <si>
    <t>69</t>
  </si>
  <si>
    <t>BAYBURT</t>
  </si>
  <si>
    <t>70</t>
  </si>
  <si>
    <t>KARAMAN</t>
  </si>
  <si>
    <t>71</t>
  </si>
  <si>
    <t>KIRIKKALE</t>
  </si>
  <si>
    <t>72</t>
  </si>
  <si>
    <t>BATMAN</t>
  </si>
  <si>
    <t>73</t>
  </si>
  <si>
    <t>ŞIRNAK</t>
  </si>
  <si>
    <t>74</t>
  </si>
  <si>
    <t>BARTIN</t>
  </si>
  <si>
    <t>75</t>
  </si>
  <si>
    <t>ARDAHAN</t>
  </si>
  <si>
    <t>76</t>
  </si>
  <si>
    <t>IĞDIR</t>
  </si>
  <si>
    <t>77</t>
  </si>
  <si>
    <t>YALOVA</t>
  </si>
  <si>
    <t>78</t>
  </si>
  <si>
    <t>KARABÜK</t>
  </si>
  <si>
    <t>79</t>
  </si>
  <si>
    <t>KİLİS</t>
  </si>
  <si>
    <t>80</t>
  </si>
  <si>
    <t>OSMANİYE</t>
  </si>
  <si>
    <t>81</t>
  </si>
  <si>
    <t>DÜZCE</t>
  </si>
  <si>
    <t>NEREDEN</t>
  </si>
  <si>
    <t>NEREYE</t>
  </si>
  <si>
    <t xml:space="preserve">İLLER ARASI MESAFE CETVELİ    (01.01.2017)                                                                                                                                                                         İLLER ARASI MESAFE CETVELİ    (01.01.2017)                                                                                                                                                                                  İLLER ARASI MESAFE CETVELİ    (01.01.2017) </t>
  </si>
  <si>
    <t>İL PLAKA NO</t>
  </si>
  <si>
    <t>İL ADI</t>
  </si>
  <si>
    <r>
      <rPr>
        <b/>
        <sz val="10"/>
        <color indexed="10"/>
        <rFont val="Arial"/>
        <family val="2"/>
        <charset val="162"/>
      </rPr>
      <t>.../.../2026 - .../.../2026</t>
    </r>
    <r>
      <rPr>
        <b/>
        <sz val="10"/>
        <color indexed="8"/>
        <rFont val="Arial"/>
        <family val="2"/>
      </rPr>
      <t xml:space="preserve"> </t>
    </r>
  </si>
  <si>
    <t>…...................................</t>
  </si>
  <si>
    <t>TR…...............................</t>
  </si>
  <si>
    <t>ERCAN ÇAKMAK</t>
  </si>
  <si>
    <t>GAZİANTEP(NİZİP)</t>
  </si>
  <si>
    <t>GAZİANTEP(NURDAĞI)</t>
  </si>
  <si>
    <t>GAZİANTEP(ISLAHİYE)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</si>
</sst>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0"/>
      <name val="Arial"/>
      <charset val="162"/>
    </font>
    <font>
      <sz val="10"/>
      <color indexed="8"/>
      <name val="Arial"/>
      <family val="2"/>
    </font>
    <font>
      <sz val="8"/>
      <name val="Arial"/>
      <family val="2"/>
      <charset val="162"/>
    </font>
    <font>
      <b/>
      <sz val="10"/>
      <color indexed="8"/>
      <name val="Arial"/>
      <family val="2"/>
    </font>
    <font>
      <sz val="10"/>
      <name val="Arial"/>
      <family val="2"/>
      <charset val="162"/>
    </font>
    <font>
      <b/>
      <sz val="11"/>
      <color indexed="8"/>
      <name val="Arial"/>
      <family val="2"/>
    </font>
    <font>
      <b/>
      <sz val="11"/>
      <color indexed="8"/>
      <name val="Arial"/>
      <family val="2"/>
      <charset val="162"/>
    </font>
    <font>
      <b/>
      <sz val="11"/>
      <color indexed="8"/>
      <name val="Times New Roman"/>
      <family val="1"/>
      <charset val="162"/>
    </font>
    <font>
      <b/>
      <sz val="16"/>
      <color indexed="8"/>
      <name val="Times New Roman"/>
      <family val="1"/>
      <charset val="162"/>
    </font>
    <font>
      <sz val="16"/>
      <name val="Arial"/>
      <family val="2"/>
      <charset val="162"/>
    </font>
    <font>
      <b/>
      <sz val="10"/>
      <name val="Arial"/>
      <family val="2"/>
      <charset val="162"/>
    </font>
    <font>
      <b/>
      <sz val="14"/>
      <color indexed="8"/>
      <name val="Times New Roman"/>
      <family val="1"/>
      <charset val="162"/>
    </font>
    <font>
      <sz val="10"/>
      <color indexed="8"/>
      <name val="Arial"/>
      <family val="2"/>
      <charset val="162"/>
    </font>
    <font>
      <b/>
      <sz val="16"/>
      <color indexed="8"/>
      <name val="Arial"/>
      <family val="2"/>
      <charset val="162"/>
    </font>
    <font>
      <sz val="10"/>
      <name val="Arial Tur"/>
      <charset val="162"/>
    </font>
    <font>
      <sz val="9"/>
      <color indexed="8"/>
      <name val="Arial"/>
      <family val="2"/>
    </font>
    <font>
      <sz val="9"/>
      <name val="Arial"/>
      <family val="2"/>
    </font>
    <font>
      <sz val="9"/>
      <color indexed="8"/>
      <name val="Arial"/>
      <family val="2"/>
      <charset val="162"/>
    </font>
    <font>
      <b/>
      <sz val="10"/>
      <color indexed="10"/>
      <name val="Arial"/>
      <family val="2"/>
      <charset val="162"/>
    </font>
    <font>
      <b/>
      <sz val="10"/>
      <color indexed="8"/>
      <name val="Arial"/>
      <family val="2"/>
      <charset val="162"/>
    </font>
    <font>
      <sz val="8"/>
      <color indexed="8"/>
      <name val="Arial"/>
      <family val="2"/>
    </font>
    <font>
      <sz val="9"/>
      <color indexed="81"/>
      <name val="Tahoma"/>
      <family val="2"/>
      <charset val="162"/>
    </font>
    <font>
      <b/>
      <sz val="9"/>
      <color indexed="81"/>
      <name val="Tahoma"/>
      <family val="2"/>
      <charset val="162"/>
    </font>
    <font>
      <sz val="7"/>
      <color rgb="FF202124"/>
      <name val="Courier New"/>
      <family val="3"/>
      <charset val="162"/>
    </font>
    <font>
      <b/>
      <sz val="10"/>
      <color theme="1"/>
      <name val="Arial"/>
      <family val="2"/>
    </font>
    <font>
      <b/>
      <sz val="10"/>
      <color theme="0"/>
      <name val="Arial"/>
      <family val="2"/>
    </font>
    <font>
      <sz val="10"/>
      <color theme="1"/>
      <name val="Arial"/>
      <family val="2"/>
    </font>
    <font>
      <b/>
      <sz val="10"/>
      <color rgb="FFFF0000"/>
      <name val="Arial"/>
      <family val="2"/>
      <charset val="162"/>
    </font>
    <font>
      <sz val="8"/>
      <name val="Arial"/>
      <charset val="162"/>
    </font>
  </fonts>
  <fills count="4">
    <fill>
      <patternFill patternType="none"/>
    </fill>
    <fill>
      <patternFill patternType="gray125"/>
    </fill>
    <fill>
      <patternFill patternType="solid">
        <fgColor theme="2" tint="-0.499984740745262"/>
        <bgColor indexed="64"/>
      </patternFill>
    </fill>
    <fill>
      <patternFill patternType="solid">
        <fgColor theme="2"/>
        <bgColor indexed="64"/>
      </patternFill>
    </fill>
  </fills>
  <borders count="17">
    <border>
      <left/>
      <right/>
      <top/>
      <bottom/>
      <diagonal/>
    </border>
    <border>
      <left style="thin">
        <color indexed="8"/>
      </left>
      <right style="thin">
        <color indexed="8"/>
      </right>
      <top style="thin">
        <color indexed="8"/>
      </top>
      <bottom style="thin">
        <color indexed="8"/>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n">
        <color indexed="8"/>
      </bottom>
      <diagonal/>
    </border>
  </borders>
  <cellStyleXfs count="3">
    <xf numFmtId="0" fontId="0" fillId="0" borderId="0"/>
    <xf numFmtId="0" fontId="14" fillId="0" borderId="0"/>
    <xf numFmtId="0" fontId="12" fillId="0" borderId="0"/>
  </cellStyleXfs>
  <cellXfs count="162">
    <xf numFmtId="0" fontId="0" fillId="0" borderId="0" xfId="0"/>
    <xf numFmtId="14" fontId="0" fillId="0" borderId="0" xfId="0" applyNumberFormat="1"/>
    <xf numFmtId="0" fontId="4" fillId="0" borderId="0" xfId="0" applyFont="1"/>
    <xf numFmtId="0" fontId="14" fillId="0" borderId="0" xfId="1" applyAlignment="1">
      <alignment horizontal="center" vertical="center"/>
    </xf>
    <xf numFmtId="0" fontId="15" fillId="0" borderId="1" xfId="2" applyFont="1" applyBorder="1" applyAlignment="1">
      <alignment horizontal="center" textRotation="90"/>
    </xf>
    <xf numFmtId="0" fontId="15" fillId="0" borderId="1" xfId="2" applyFont="1" applyBorder="1" applyAlignment="1">
      <alignment horizontal="left" textRotation="90"/>
    </xf>
    <xf numFmtId="0" fontId="16" fillId="0" borderId="1" xfId="2" applyFont="1" applyBorder="1" applyAlignment="1">
      <alignment horizontal="center" textRotation="90"/>
    </xf>
    <xf numFmtId="0" fontId="17" fillId="0" borderId="1" xfId="2" applyFont="1" applyBorder="1" applyAlignment="1">
      <alignment horizontal="center" textRotation="90"/>
    </xf>
    <xf numFmtId="0" fontId="14" fillId="0" borderId="0" xfId="1" applyAlignment="1">
      <alignment horizontal="center"/>
    </xf>
    <xf numFmtId="0" fontId="15" fillId="0" borderId="1" xfId="2" applyFont="1" applyBorder="1" applyAlignment="1">
      <alignment horizontal="center" vertical="center" wrapText="1"/>
    </xf>
    <xf numFmtId="0" fontId="15" fillId="0" borderId="1" xfId="2" applyFont="1" applyBorder="1" applyAlignment="1">
      <alignment horizontal="left" vertical="center" wrapText="1"/>
    </xf>
    <xf numFmtId="0" fontId="15" fillId="2" borderId="1" xfId="2" applyFont="1" applyFill="1" applyBorder="1" applyAlignment="1">
      <alignment horizontal="center" vertical="center" wrapText="1"/>
    </xf>
    <xf numFmtId="0" fontId="16" fillId="0" borderId="1" xfId="2" applyFont="1" applyBorder="1" applyAlignment="1">
      <alignment horizontal="center" vertical="center" wrapText="1"/>
    </xf>
    <xf numFmtId="0" fontId="15" fillId="3" borderId="1" xfId="2" applyFont="1" applyFill="1" applyBorder="1" applyAlignment="1">
      <alignment horizontal="center" vertical="center" wrapText="1"/>
    </xf>
    <xf numFmtId="0" fontId="15" fillId="3" borderId="1" xfId="2" applyFont="1" applyFill="1" applyBorder="1" applyAlignment="1">
      <alignment horizontal="left" vertical="center" wrapText="1"/>
    </xf>
    <xf numFmtId="0" fontId="16" fillId="3" borderId="1" xfId="2" applyFont="1" applyFill="1" applyBorder="1" applyAlignment="1">
      <alignment horizontal="center" vertical="center" wrapText="1"/>
    </xf>
    <xf numFmtId="0" fontId="16" fillId="2" borderId="1" xfId="2" applyFont="1" applyFill="1" applyBorder="1" applyAlignment="1">
      <alignment horizontal="center" vertical="center" wrapText="1"/>
    </xf>
    <xf numFmtId="0" fontId="14" fillId="0" borderId="0" xfId="1" applyAlignment="1">
      <alignment horizontal="left" vertical="center"/>
    </xf>
    <xf numFmtId="0" fontId="0" fillId="0" borderId="0" xfId="0" applyProtection="1"/>
    <xf numFmtId="0" fontId="3" fillId="0" borderId="0" xfId="0" applyFont="1" applyBorder="1" applyAlignment="1" applyProtection="1">
      <alignment horizontal="center" vertical="center"/>
    </xf>
    <xf numFmtId="0" fontId="3" fillId="0" borderId="2" xfId="0" applyFont="1" applyBorder="1" applyAlignment="1" applyProtection="1">
      <alignment horizontal="center" vertical="center"/>
    </xf>
    <xf numFmtId="0" fontId="1" fillId="0" borderId="2" xfId="0" applyFont="1" applyBorder="1" applyProtection="1"/>
    <xf numFmtId="0" fontId="1" fillId="0" borderId="0" xfId="0" applyFont="1" applyBorder="1" applyProtection="1"/>
    <xf numFmtId="0" fontId="3" fillId="0" borderId="2" xfId="0" applyFont="1" applyBorder="1" applyProtection="1"/>
    <xf numFmtId="0" fontId="1" fillId="0" borderId="3" xfId="0" applyFont="1" applyBorder="1" applyProtection="1"/>
    <xf numFmtId="0" fontId="3" fillId="0" borderId="4" xfId="0" applyFont="1" applyBorder="1" applyProtection="1"/>
    <xf numFmtId="0" fontId="3" fillId="0" borderId="0" xfId="0" applyFont="1" applyBorder="1" applyProtection="1"/>
    <xf numFmtId="0" fontId="1" fillId="0" borderId="5" xfId="0" applyFont="1" applyBorder="1" applyProtection="1"/>
    <xf numFmtId="0" fontId="3" fillId="0" borderId="0" xfId="0" applyFont="1" applyBorder="1" applyAlignment="1" applyProtection="1">
      <alignment horizontal="left"/>
    </xf>
    <xf numFmtId="0" fontId="3" fillId="0" borderId="0" xfId="0" applyFont="1" applyBorder="1" applyAlignment="1" applyProtection="1"/>
    <xf numFmtId="0" fontId="3" fillId="0" borderId="0" xfId="0" applyFont="1" applyBorder="1" applyAlignment="1" applyProtection="1">
      <alignment horizontal="center"/>
    </xf>
    <xf numFmtId="0" fontId="1" fillId="0" borderId="0" xfId="0" applyFont="1" applyBorder="1" applyAlignment="1" applyProtection="1">
      <alignment horizontal="center" vertical="center"/>
    </xf>
    <xf numFmtId="0" fontId="1" fillId="0" borderId="0" xfId="0" applyFont="1" applyProtection="1"/>
    <xf numFmtId="0" fontId="3" fillId="0" borderId="0" xfId="0" applyFont="1" applyProtection="1"/>
    <xf numFmtId="0" fontId="5" fillId="0" borderId="5" xfId="0" applyFont="1" applyBorder="1" applyProtection="1"/>
    <xf numFmtId="0" fontId="5" fillId="0" borderId="5" xfId="0" quotePrefix="1" applyFont="1" applyBorder="1" applyAlignment="1" applyProtection="1">
      <alignment horizontal="center"/>
    </xf>
    <xf numFmtId="0" fontId="3" fillId="0" borderId="6" xfId="0" applyFont="1" applyBorder="1" applyProtection="1"/>
    <xf numFmtId="0" fontId="3" fillId="0" borderId="7" xfId="0" applyFont="1" applyBorder="1" applyProtection="1"/>
    <xf numFmtId="0" fontId="1" fillId="0" borderId="7" xfId="0" applyFont="1" applyBorder="1" applyProtection="1"/>
    <xf numFmtId="0" fontId="1" fillId="0" borderId="8" xfId="0" applyFont="1" applyBorder="1" applyProtection="1"/>
    <xf numFmtId="0" fontId="5" fillId="0" borderId="0" xfId="0" applyFont="1" applyProtection="1"/>
    <xf numFmtId="0" fontId="9" fillId="0" borderId="0" xfId="0" applyFont="1" applyAlignment="1" applyProtection="1">
      <alignment vertical="center"/>
    </xf>
    <xf numFmtId="0" fontId="10" fillId="0" borderId="0" xfId="0" applyFont="1" applyAlignment="1" applyProtection="1">
      <alignment horizontal="left"/>
    </xf>
    <xf numFmtId="0" fontId="10" fillId="0" borderId="0" xfId="0" applyFont="1" applyAlignment="1" applyProtection="1">
      <alignment vertical="top"/>
    </xf>
    <xf numFmtId="0" fontId="0" fillId="0" borderId="0" xfId="0" applyAlignment="1" applyProtection="1">
      <alignment vertical="top"/>
    </xf>
    <xf numFmtId="0" fontId="0" fillId="0" borderId="0" xfId="0" applyAlignment="1" applyProtection="1"/>
    <xf numFmtId="0" fontId="3" fillId="0" borderId="9" xfId="0" applyFont="1" applyBorder="1" applyAlignment="1" applyProtection="1">
      <alignment horizontal="center" vertical="center"/>
      <protection locked="0"/>
    </xf>
    <xf numFmtId="0" fontId="3" fillId="0" borderId="10" xfId="0" applyFont="1" applyBorder="1" applyAlignment="1" applyProtection="1">
      <alignment horizontal="center" vertical="center"/>
      <protection locked="0"/>
    </xf>
    <xf numFmtId="0" fontId="3" fillId="0" borderId="11" xfId="0" applyFont="1" applyBorder="1" applyAlignment="1" applyProtection="1">
      <alignment horizontal="center" vertical="center"/>
      <protection locked="0"/>
    </xf>
    <xf numFmtId="0" fontId="23" fillId="0" borderId="0" xfId="0" applyFont="1"/>
    <xf numFmtId="14" fontId="24" fillId="0" borderId="4" xfId="0" applyNumberFormat="1" applyFont="1" applyBorder="1" applyAlignment="1" applyProtection="1"/>
    <xf numFmtId="14" fontId="24" fillId="0" borderId="0" xfId="0" applyNumberFormat="1" applyFont="1" applyBorder="1" applyAlignment="1" applyProtection="1"/>
    <xf numFmtId="14" fontId="24" fillId="0" borderId="5" xfId="0" applyNumberFormat="1" applyFont="1" applyBorder="1" applyAlignment="1" applyProtection="1"/>
    <xf numFmtId="0" fontId="25" fillId="0" borderId="12" xfId="0" applyFont="1" applyBorder="1" applyProtection="1"/>
    <xf numFmtId="0" fontId="26" fillId="0" borderId="12" xfId="0" applyFont="1" applyBorder="1" applyProtection="1"/>
    <xf numFmtId="0" fontId="26" fillId="0" borderId="2" xfId="0" applyFont="1" applyBorder="1" applyProtection="1"/>
    <xf numFmtId="0" fontId="26" fillId="0" borderId="4" xfId="0" applyFont="1" applyBorder="1" applyProtection="1"/>
    <xf numFmtId="0" fontId="26" fillId="0" borderId="0" xfId="0" applyFont="1" applyBorder="1" applyProtection="1"/>
    <xf numFmtId="0" fontId="0" fillId="0" borderId="0" xfId="0" applyAlignment="1" applyProtection="1">
      <alignment horizontal="center" vertical="center" shrinkToFit="1"/>
    </xf>
    <xf numFmtId="0" fontId="20" fillId="0" borderId="13" xfId="0" applyFont="1" applyBorder="1" applyAlignment="1" applyProtection="1">
      <alignment horizontal="center" vertical="center" shrinkToFit="1"/>
    </xf>
    <xf numFmtId="0" fontId="3" fillId="0" borderId="0" xfId="0" applyFont="1" applyBorder="1" applyAlignment="1" applyProtection="1">
      <alignment horizontal="left" vertical="center" wrapText="1"/>
    </xf>
    <xf numFmtId="0" fontId="3" fillId="0" borderId="5" xfId="0" applyFont="1" applyBorder="1" applyAlignment="1" applyProtection="1">
      <alignment horizontal="left" vertical="center" wrapText="1"/>
    </xf>
    <xf numFmtId="0" fontId="19" fillId="0" borderId="4" xfId="0" applyFont="1" applyBorder="1" applyAlignment="1" applyProtection="1">
      <alignment horizontal="right" vertical="center" wrapText="1"/>
      <protection locked="0"/>
    </xf>
    <xf numFmtId="0" fontId="19" fillId="0" borderId="0" xfId="0" applyFont="1" applyBorder="1" applyAlignment="1" applyProtection="1">
      <alignment horizontal="right" vertical="center" wrapText="1"/>
      <protection locked="0"/>
    </xf>
    <xf numFmtId="0" fontId="10" fillId="0" borderId="0" xfId="0" applyFont="1" applyAlignment="1" applyProtection="1">
      <alignment horizontal="left"/>
    </xf>
    <xf numFmtId="0" fontId="4" fillId="0" borderId="0" xfId="0" applyFont="1" applyAlignment="1" applyProtection="1">
      <alignment horizontal="left" vertical="top" wrapText="1"/>
    </xf>
    <xf numFmtId="0" fontId="0" fillId="0" borderId="0" xfId="0" applyAlignment="1" applyProtection="1">
      <alignment horizontal="left" vertical="top" wrapText="1"/>
    </xf>
    <xf numFmtId="0" fontId="10" fillId="0" borderId="0" xfId="0" applyFont="1" applyAlignment="1" applyProtection="1">
      <alignment horizontal="left" vertical="center"/>
    </xf>
    <xf numFmtId="0" fontId="3" fillId="0" borderId="0" xfId="0" applyFont="1" applyBorder="1" applyAlignment="1" applyProtection="1">
      <alignment horizontal="center"/>
    </xf>
    <xf numFmtId="0" fontId="3" fillId="0" borderId="4" xfId="0" applyFont="1" applyBorder="1" applyAlignment="1" applyProtection="1">
      <alignment horizontal="left"/>
    </xf>
    <xf numFmtId="0" fontId="3" fillId="0" borderId="0" xfId="0" applyFont="1" applyBorder="1" applyAlignment="1" applyProtection="1">
      <alignment horizontal="left"/>
    </xf>
    <xf numFmtId="0" fontId="27" fillId="0" borderId="0" xfId="0" applyFont="1" applyBorder="1" applyAlignment="1" applyProtection="1">
      <alignment horizontal="left" vertical="center"/>
      <protection locked="0"/>
    </xf>
    <xf numFmtId="0" fontId="3" fillId="0" borderId="0" xfId="0" applyFont="1" applyBorder="1" applyAlignment="1" applyProtection="1">
      <alignment vertical="center"/>
    </xf>
    <xf numFmtId="0" fontId="3" fillId="0" borderId="0" xfId="0" applyFont="1" applyBorder="1" applyAlignment="1" applyProtection="1">
      <alignment horizontal="center"/>
      <protection locked="0"/>
    </xf>
    <xf numFmtId="14" fontId="3" fillId="0" borderId="0" xfId="0" applyNumberFormat="1" applyFont="1" applyBorder="1" applyAlignment="1" applyProtection="1">
      <alignment horizontal="center"/>
    </xf>
    <xf numFmtId="0" fontId="5" fillId="0" borderId="2" xfId="0" applyFont="1" applyBorder="1" applyAlignment="1" applyProtection="1">
      <alignment horizontal="center" vertical="center"/>
    </xf>
    <xf numFmtId="0" fontId="5" fillId="0" borderId="3" xfId="0" applyFont="1" applyBorder="1" applyAlignment="1" applyProtection="1">
      <alignment horizontal="center" vertical="center"/>
    </xf>
    <xf numFmtId="0" fontId="5" fillId="0" borderId="0" xfId="0" applyFont="1" applyBorder="1" applyAlignment="1" applyProtection="1">
      <alignment horizontal="center" vertical="center"/>
    </xf>
    <xf numFmtId="0" fontId="5" fillId="0" borderId="5" xfId="0" applyFont="1" applyBorder="1" applyAlignment="1" applyProtection="1">
      <alignment horizontal="center" vertical="center"/>
    </xf>
    <xf numFmtId="4" fontId="5" fillId="0" borderId="12" xfId="0" applyNumberFormat="1" applyFont="1" applyBorder="1" applyAlignment="1" applyProtection="1">
      <alignment horizontal="center" vertical="center"/>
    </xf>
    <xf numFmtId="4" fontId="5" fillId="0" borderId="2" xfId="0" applyNumberFormat="1" applyFont="1" applyBorder="1" applyAlignment="1" applyProtection="1">
      <alignment horizontal="center" vertical="center"/>
    </xf>
    <xf numFmtId="4" fontId="5" fillId="0" borderId="3" xfId="0" applyNumberFormat="1" applyFont="1" applyBorder="1" applyAlignment="1" applyProtection="1">
      <alignment horizontal="center" vertical="center"/>
    </xf>
    <xf numFmtId="4" fontId="5" fillId="0" borderId="6" xfId="0" applyNumberFormat="1" applyFont="1" applyBorder="1" applyAlignment="1" applyProtection="1">
      <alignment horizontal="center" vertical="center"/>
    </xf>
    <xf numFmtId="4" fontId="5" fillId="0" borderId="7" xfId="0" applyNumberFormat="1" applyFont="1" applyBorder="1" applyAlignment="1" applyProtection="1">
      <alignment horizontal="center" vertical="center"/>
    </xf>
    <xf numFmtId="4" fontId="5" fillId="0" borderId="8" xfId="0" applyNumberFormat="1" applyFont="1" applyBorder="1" applyAlignment="1" applyProtection="1">
      <alignment horizontal="center" vertical="center"/>
    </xf>
    <xf numFmtId="0" fontId="1" fillId="0" borderId="12" xfId="0" applyFont="1" applyBorder="1" applyAlignment="1" applyProtection="1">
      <alignment horizontal="center"/>
    </xf>
    <xf numFmtId="0" fontId="1" fillId="0" borderId="2" xfId="0" applyFont="1" applyBorder="1" applyAlignment="1" applyProtection="1">
      <alignment horizontal="center"/>
    </xf>
    <xf numFmtId="0" fontId="1" fillId="0" borderId="3" xfId="0" applyFont="1" applyBorder="1" applyAlignment="1" applyProtection="1">
      <alignment horizontal="center"/>
    </xf>
    <xf numFmtId="0" fontId="1" fillId="0" borderId="6" xfId="0" applyFont="1" applyBorder="1" applyAlignment="1" applyProtection="1">
      <alignment horizontal="center"/>
    </xf>
    <xf numFmtId="0" fontId="1" fillId="0" borderId="7" xfId="0" applyFont="1" applyBorder="1" applyAlignment="1" applyProtection="1">
      <alignment horizontal="center"/>
    </xf>
    <xf numFmtId="0" fontId="1" fillId="0" borderId="8" xfId="0" applyFont="1" applyBorder="1" applyAlignment="1" applyProtection="1">
      <alignment horizontal="center"/>
    </xf>
    <xf numFmtId="4" fontId="6" fillId="0" borderId="12" xfId="0" applyNumberFormat="1" applyFont="1" applyBorder="1" applyAlignment="1" applyProtection="1">
      <alignment horizontal="center" vertical="center"/>
    </xf>
    <xf numFmtId="4" fontId="6" fillId="0" borderId="2" xfId="0" applyNumberFormat="1" applyFont="1" applyBorder="1" applyAlignment="1" applyProtection="1">
      <alignment horizontal="center" vertical="center"/>
    </xf>
    <xf numFmtId="4" fontId="6" fillId="0" borderId="3" xfId="0" applyNumberFormat="1" applyFont="1" applyBorder="1" applyAlignment="1" applyProtection="1">
      <alignment horizontal="center" vertical="center"/>
    </xf>
    <xf numFmtId="4" fontId="6" fillId="0" borderId="6" xfId="0" applyNumberFormat="1" applyFont="1" applyBorder="1" applyAlignment="1" applyProtection="1">
      <alignment horizontal="center" vertical="center"/>
    </xf>
    <xf numFmtId="4" fontId="6" fillId="0" borderId="7" xfId="0" applyNumberFormat="1" applyFont="1" applyBorder="1" applyAlignment="1" applyProtection="1">
      <alignment horizontal="center" vertical="center"/>
    </xf>
    <xf numFmtId="4" fontId="6" fillId="0" borderId="8" xfId="0" applyNumberFormat="1" applyFont="1" applyBorder="1" applyAlignment="1" applyProtection="1">
      <alignment horizontal="center" vertical="center"/>
    </xf>
    <xf numFmtId="0" fontId="11" fillId="0" borderId="14" xfId="0" applyFont="1" applyFill="1" applyBorder="1" applyAlignment="1" applyProtection="1">
      <alignment horizontal="center" vertical="center"/>
    </xf>
    <xf numFmtId="0" fontId="11" fillId="0" borderId="15" xfId="0" applyFont="1" applyFill="1" applyBorder="1" applyAlignment="1" applyProtection="1">
      <alignment horizontal="center" vertical="center"/>
    </xf>
    <xf numFmtId="0" fontId="7" fillId="0" borderId="14" xfId="0" applyFont="1" applyFill="1" applyBorder="1" applyAlignment="1" applyProtection="1">
      <alignment horizontal="center" vertical="center" shrinkToFit="1"/>
      <protection locked="0"/>
    </xf>
    <xf numFmtId="0" fontId="7" fillId="0" borderId="11" xfId="0" applyFont="1" applyFill="1" applyBorder="1" applyAlignment="1" applyProtection="1">
      <alignment horizontal="center" vertical="center" shrinkToFit="1"/>
      <protection locked="0"/>
    </xf>
    <xf numFmtId="0" fontId="7" fillId="0" borderId="15" xfId="0" applyFont="1" applyFill="1" applyBorder="1" applyAlignment="1" applyProtection="1">
      <alignment horizontal="center" vertical="center" shrinkToFit="1"/>
      <protection locked="0"/>
    </xf>
    <xf numFmtId="4" fontId="7" fillId="0" borderId="14" xfId="0" applyNumberFormat="1" applyFont="1" applyFill="1" applyBorder="1" applyAlignment="1" applyProtection="1">
      <alignment horizontal="center" vertical="center"/>
      <protection locked="0"/>
    </xf>
    <xf numFmtId="4" fontId="7" fillId="0" borderId="11" xfId="0" applyNumberFormat="1" applyFont="1" applyFill="1" applyBorder="1" applyAlignment="1" applyProtection="1">
      <alignment horizontal="center" vertical="center"/>
      <protection locked="0"/>
    </xf>
    <xf numFmtId="4" fontId="7" fillId="0" borderId="15" xfId="0" applyNumberFormat="1" applyFont="1" applyFill="1" applyBorder="1" applyAlignment="1" applyProtection="1">
      <alignment horizontal="center" vertical="center"/>
      <protection locked="0"/>
    </xf>
    <xf numFmtId="4" fontId="7" fillId="0" borderId="14" xfId="0" applyNumberFormat="1" applyFont="1" applyFill="1" applyBorder="1" applyAlignment="1" applyProtection="1">
      <alignment horizontal="center" vertical="center"/>
    </xf>
    <xf numFmtId="4" fontId="7" fillId="0" borderId="11" xfId="0" applyNumberFormat="1" applyFont="1" applyFill="1" applyBorder="1" applyAlignment="1" applyProtection="1">
      <alignment horizontal="center" vertical="center"/>
    </xf>
    <xf numFmtId="4" fontId="7" fillId="0" borderId="15" xfId="0" applyNumberFormat="1" applyFont="1" applyFill="1" applyBorder="1" applyAlignment="1" applyProtection="1">
      <alignment horizontal="center" vertical="center"/>
    </xf>
    <xf numFmtId="0" fontId="7" fillId="0" borderId="14" xfId="0" applyFont="1" applyBorder="1" applyAlignment="1" applyProtection="1">
      <alignment horizontal="center"/>
    </xf>
    <xf numFmtId="0" fontId="7" fillId="0" borderId="11" xfId="0" applyFont="1" applyBorder="1" applyAlignment="1" applyProtection="1">
      <alignment horizontal="center"/>
    </xf>
    <xf numFmtId="0" fontId="7" fillId="0" borderId="15" xfId="0" applyFont="1" applyBorder="1" applyAlignment="1" applyProtection="1">
      <alignment horizontal="center"/>
    </xf>
    <xf numFmtId="0" fontId="1" fillId="0" borderId="14" xfId="0" applyFont="1" applyBorder="1" applyAlignment="1" applyProtection="1">
      <alignment horizontal="center"/>
    </xf>
    <xf numFmtId="0" fontId="1" fillId="0" borderId="15" xfId="0" applyFont="1" applyBorder="1" applyAlignment="1" applyProtection="1">
      <alignment horizontal="center"/>
    </xf>
    <xf numFmtId="14" fontId="11" fillId="0" borderId="14" xfId="0" applyNumberFormat="1" applyFont="1" applyFill="1" applyBorder="1" applyAlignment="1" applyProtection="1">
      <alignment horizontal="center" vertical="center" shrinkToFit="1"/>
      <protection locked="0"/>
    </xf>
    <xf numFmtId="14" fontId="11" fillId="0" borderId="11" xfId="0" applyNumberFormat="1" applyFont="1" applyFill="1" applyBorder="1" applyAlignment="1" applyProtection="1">
      <alignment horizontal="center" vertical="center" shrinkToFit="1"/>
      <protection locked="0"/>
    </xf>
    <xf numFmtId="14" fontId="11" fillId="0" borderId="15" xfId="0" applyNumberFormat="1" applyFont="1" applyFill="1" applyBorder="1" applyAlignment="1" applyProtection="1">
      <alignment horizontal="center" vertical="center" shrinkToFit="1"/>
      <protection locked="0"/>
    </xf>
    <xf numFmtId="0" fontId="7" fillId="0" borderId="14" xfId="0" applyFont="1" applyFill="1" applyBorder="1" applyAlignment="1" applyProtection="1">
      <alignment horizontal="left" vertical="center" shrinkToFit="1"/>
      <protection locked="0"/>
    </xf>
    <xf numFmtId="0" fontId="7" fillId="0" borderId="11" xfId="0" applyFont="1" applyFill="1" applyBorder="1" applyAlignment="1" applyProtection="1">
      <alignment horizontal="left" vertical="center" shrinkToFit="1"/>
      <protection locked="0"/>
    </xf>
    <xf numFmtId="0" fontId="7" fillId="0" borderId="14" xfId="0" applyFont="1" applyFill="1" applyBorder="1" applyAlignment="1" applyProtection="1">
      <alignment horizontal="center" vertical="center" shrinkToFit="1"/>
    </xf>
    <xf numFmtId="0" fontId="7" fillId="0" borderId="15" xfId="0" applyFont="1" applyFill="1" applyBorder="1" applyAlignment="1" applyProtection="1">
      <alignment horizontal="center" vertical="center" shrinkToFit="1"/>
    </xf>
    <xf numFmtId="0" fontId="3" fillId="0" borderId="14" xfId="0" applyFont="1" applyBorder="1" applyAlignment="1" applyProtection="1">
      <alignment horizontal="center" vertical="center"/>
    </xf>
    <xf numFmtId="0" fontId="3" fillId="0" borderId="11" xfId="0" applyFont="1" applyBorder="1" applyAlignment="1" applyProtection="1">
      <alignment horizontal="center" vertical="center"/>
    </xf>
    <xf numFmtId="0" fontId="3" fillId="0" borderId="15" xfId="0" applyFont="1" applyBorder="1" applyAlignment="1" applyProtection="1">
      <alignment horizontal="center" vertical="center"/>
    </xf>
    <xf numFmtId="0" fontId="3" fillId="0" borderId="12" xfId="0" applyFont="1" applyBorder="1" applyAlignment="1" applyProtection="1">
      <alignment horizontal="center" vertical="center" wrapText="1"/>
    </xf>
    <xf numFmtId="0" fontId="3" fillId="0" borderId="2" xfId="0" applyFont="1" applyBorder="1" applyAlignment="1" applyProtection="1">
      <alignment horizontal="center" vertical="center" wrapText="1"/>
    </xf>
    <xf numFmtId="0" fontId="3" fillId="0" borderId="3" xfId="0" applyFont="1" applyBorder="1" applyAlignment="1" applyProtection="1">
      <alignment horizontal="center" vertical="center" wrapText="1"/>
    </xf>
    <xf numFmtId="0" fontId="3" fillId="0" borderId="4" xfId="0" applyFont="1" applyBorder="1" applyAlignment="1" applyProtection="1">
      <alignment horizontal="center" vertical="center" wrapText="1"/>
    </xf>
    <xf numFmtId="0" fontId="3" fillId="0" borderId="0" xfId="0" applyFont="1" applyBorder="1" applyAlignment="1" applyProtection="1">
      <alignment horizontal="center" vertical="center" wrapText="1"/>
    </xf>
    <xf numFmtId="0" fontId="3" fillId="0" borderId="5" xfId="0" applyFont="1" applyBorder="1" applyAlignment="1" applyProtection="1">
      <alignment horizontal="center" vertical="center" wrapText="1"/>
    </xf>
    <xf numFmtId="0" fontId="3" fillId="0" borderId="6" xfId="0" applyFont="1" applyBorder="1" applyAlignment="1" applyProtection="1">
      <alignment horizontal="center" vertical="center" wrapText="1"/>
    </xf>
    <xf numFmtId="0" fontId="3" fillId="0" borderId="7" xfId="0" applyFont="1" applyBorder="1" applyAlignment="1" applyProtection="1">
      <alignment horizontal="center" vertical="center" wrapText="1"/>
    </xf>
    <xf numFmtId="0" fontId="3" fillId="0" borderId="8" xfId="0" applyFont="1" applyBorder="1" applyAlignment="1" applyProtection="1">
      <alignment horizontal="center" vertical="center" wrapText="1"/>
    </xf>
    <xf numFmtId="0" fontId="3" fillId="0" borderId="12" xfId="0" applyFont="1" applyBorder="1" applyAlignment="1" applyProtection="1">
      <alignment horizontal="center" vertical="center"/>
    </xf>
    <xf numFmtId="0" fontId="3" fillId="0" borderId="2" xfId="0" applyFont="1" applyBorder="1" applyAlignment="1" applyProtection="1">
      <alignment horizontal="center" vertical="center"/>
    </xf>
    <xf numFmtId="0" fontId="3" fillId="0" borderId="6" xfId="0" applyFont="1" applyBorder="1" applyAlignment="1" applyProtection="1">
      <alignment horizontal="center" vertical="center"/>
    </xf>
    <xf numFmtId="0" fontId="3" fillId="0" borderId="7" xfId="0" applyFont="1" applyBorder="1" applyAlignment="1" applyProtection="1">
      <alignment horizontal="center" vertical="center"/>
    </xf>
    <xf numFmtId="0" fontId="3" fillId="0" borderId="12" xfId="0" applyFont="1" applyFill="1" applyBorder="1" applyAlignment="1" applyProtection="1">
      <alignment horizontal="center" vertical="center" wrapText="1"/>
    </xf>
    <xf numFmtId="0" fontId="3" fillId="0" borderId="2" xfId="0" applyFont="1" applyFill="1" applyBorder="1" applyAlignment="1" applyProtection="1">
      <alignment horizontal="center" vertical="center" wrapText="1"/>
    </xf>
    <xf numFmtId="0" fontId="3" fillId="0" borderId="3" xfId="0" applyFont="1" applyFill="1" applyBorder="1" applyAlignment="1" applyProtection="1">
      <alignment horizontal="center" vertical="center" wrapText="1"/>
    </xf>
    <xf numFmtId="0" fontId="3" fillId="0" borderId="6" xfId="0" applyFont="1" applyFill="1" applyBorder="1" applyAlignment="1" applyProtection="1">
      <alignment horizontal="center" vertical="center" wrapText="1"/>
    </xf>
    <xf numFmtId="0" fontId="3" fillId="0" borderId="7" xfId="0" applyFont="1" applyFill="1" applyBorder="1" applyAlignment="1" applyProtection="1">
      <alignment horizontal="center" vertical="center" wrapText="1"/>
    </xf>
    <xf numFmtId="0" fontId="3" fillId="0" borderId="8" xfId="0" applyFont="1" applyFill="1" applyBorder="1" applyAlignment="1" applyProtection="1">
      <alignment horizontal="center" vertical="center" wrapText="1"/>
    </xf>
    <xf numFmtId="0" fontId="8" fillId="0" borderId="4" xfId="0" applyFont="1" applyBorder="1" applyAlignment="1" applyProtection="1">
      <alignment horizontal="center" vertical="center"/>
    </xf>
    <xf numFmtId="0" fontId="8" fillId="0" borderId="0" xfId="0" applyFont="1" applyAlignment="1" applyProtection="1">
      <alignment horizontal="center" vertical="center"/>
    </xf>
    <xf numFmtId="0" fontId="8" fillId="0" borderId="5" xfId="0" applyFont="1" applyBorder="1" applyAlignment="1" applyProtection="1">
      <alignment horizontal="center" vertical="center"/>
    </xf>
    <xf numFmtId="0" fontId="8" fillId="0" borderId="6" xfId="0" applyFont="1" applyBorder="1" applyAlignment="1" applyProtection="1">
      <alignment horizontal="center" vertical="center"/>
    </xf>
    <xf numFmtId="0" fontId="8" fillId="0" borderId="7" xfId="0" applyFont="1" applyBorder="1" applyAlignment="1" applyProtection="1">
      <alignment horizontal="center" vertical="center"/>
    </xf>
    <xf numFmtId="0" fontId="8" fillId="0" borderId="8" xfId="0" applyFont="1" applyBorder="1" applyAlignment="1" applyProtection="1">
      <alignment horizontal="center" vertical="center"/>
    </xf>
    <xf numFmtId="0" fontId="3" fillId="0" borderId="4" xfId="0" applyFont="1" applyBorder="1" applyAlignment="1" applyProtection="1">
      <alignment horizontal="center" vertical="center" textRotation="90"/>
    </xf>
    <xf numFmtId="0" fontId="3" fillId="0" borderId="5" xfId="0" applyFont="1" applyBorder="1" applyAlignment="1" applyProtection="1">
      <alignment horizontal="center" vertical="center" textRotation="90"/>
    </xf>
    <xf numFmtId="0" fontId="3" fillId="0" borderId="6" xfId="0" applyFont="1" applyBorder="1" applyAlignment="1" applyProtection="1">
      <alignment horizontal="center" vertical="center" textRotation="90"/>
    </xf>
    <xf numFmtId="0" fontId="3" fillId="0" borderId="8" xfId="0" applyFont="1" applyBorder="1" applyAlignment="1" applyProtection="1">
      <alignment horizontal="center" vertical="center" textRotation="90"/>
    </xf>
    <xf numFmtId="0" fontId="3" fillId="0" borderId="4" xfId="0" applyFont="1" applyBorder="1" applyAlignment="1" applyProtection="1">
      <alignment horizontal="center" vertical="center"/>
    </xf>
    <xf numFmtId="0" fontId="3" fillId="0" borderId="0" xfId="0" applyFont="1" applyBorder="1" applyAlignment="1" applyProtection="1">
      <alignment horizontal="center" vertical="center"/>
    </xf>
    <xf numFmtId="0" fontId="3" fillId="0" borderId="5" xfId="0" applyFont="1" applyBorder="1" applyAlignment="1" applyProtection="1">
      <alignment horizontal="center" vertical="center"/>
    </xf>
    <xf numFmtId="0" fontId="3" fillId="0" borderId="8" xfId="0" applyFont="1" applyBorder="1" applyAlignment="1" applyProtection="1">
      <alignment horizontal="center" vertical="center"/>
    </xf>
    <xf numFmtId="0" fontId="3" fillId="0" borderId="14" xfId="0" applyFont="1" applyBorder="1" applyAlignment="1" applyProtection="1">
      <alignment horizontal="center" vertical="center" wrapText="1"/>
    </xf>
    <xf numFmtId="0" fontId="3" fillId="0" borderId="15" xfId="0" applyFont="1" applyBorder="1" applyAlignment="1" applyProtection="1">
      <alignment horizontal="center" vertical="center" wrapText="1"/>
    </xf>
    <xf numFmtId="0" fontId="13" fillId="0" borderId="16" xfId="2" applyFont="1" applyBorder="1" applyAlignment="1">
      <alignment horizontal="center" vertical="center"/>
    </xf>
    <xf numFmtId="0" fontId="7" fillId="0" borderId="14" xfId="0" applyFont="1" applyFill="1" applyBorder="1" applyAlignment="1" applyProtection="1">
      <alignment horizontal="left" vertical="center"/>
      <protection locked="0"/>
    </xf>
    <xf numFmtId="0" fontId="7" fillId="0" borderId="11" xfId="0" applyFont="1" applyFill="1" applyBorder="1" applyAlignment="1" applyProtection="1">
      <alignment horizontal="left" vertical="center"/>
      <protection locked="0"/>
    </xf>
    <xf numFmtId="0" fontId="7" fillId="0" borderId="15" xfId="0" applyFont="1" applyFill="1" applyBorder="1" applyAlignment="1" applyProtection="1">
      <alignment horizontal="left" vertical="center"/>
      <protection locked="0"/>
    </xf>
  </cellXfs>
  <cellStyles count="3">
    <cellStyle name="Normal" xfId="0" builtinId="0"/>
    <cellStyle name="Normal 2" xfId="1" xr:uid="{8C9A1BD8-D6EF-4A95-A757-EB560820ADB8}"/>
    <cellStyle name="Normal_mesafe cetveli-2004" xfId="2" xr:uid="{C5EC0BBC-495E-4251-B811-3664A99A760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4</xdr:col>
      <xdr:colOff>1879600</xdr:colOff>
      <xdr:row>3</xdr:row>
      <xdr:rowOff>0</xdr:rowOff>
    </xdr:from>
    <xdr:to>
      <xdr:col>4</xdr:col>
      <xdr:colOff>1308100</xdr:colOff>
      <xdr:row>3</xdr:row>
      <xdr:rowOff>19050</xdr:rowOff>
    </xdr:to>
    <xdr:sp macro="" textlink="">
      <xdr:nvSpPr>
        <xdr:cNvPr id="27978" name="Line 1">
          <a:extLst>
            <a:ext uri="{FF2B5EF4-FFF2-40B4-BE49-F238E27FC236}">
              <a16:creationId xmlns:a16="http://schemas.microsoft.com/office/drawing/2014/main" id="{82582642-3977-F348-BDBC-E6F97C36FA22}"/>
            </a:ext>
          </a:extLst>
        </xdr:cNvPr>
        <xdr:cNvSpPr>
          <a:spLocks noChangeShapeType="1"/>
        </xdr:cNvSpPr>
      </xdr:nvSpPr>
      <xdr:spPr bwMode="auto">
        <a:xfrm flipV="1">
          <a:off x="1797050" y="673100"/>
          <a:ext cx="0" cy="19050"/>
        </a:xfrm>
        <a:prstGeom prst="line">
          <a:avLst/>
        </a:prstGeom>
        <a:noFill/>
        <a:ln w="381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C8ADFA-5334-49CC-8B18-B65E5F690737}">
  <dimension ref="A1:AT66"/>
  <sheetViews>
    <sheetView tabSelected="1" topLeftCell="J1" zoomScaleNormal="100" zoomScaleSheetLayoutView="40" workbookViewId="0">
      <selection activeCell="AB12" sqref="AB12:AC12"/>
    </sheetView>
  </sheetViews>
  <sheetFormatPr defaultRowHeight="12.5" x14ac:dyDescent="0.25"/>
  <cols>
    <col min="1" max="1" width="1.7265625" style="18" customWidth="1"/>
    <col min="2" max="2" width="1.81640625" style="18" customWidth="1"/>
    <col min="3" max="4" width="1.7265625" style="18" customWidth="1"/>
    <col min="5" max="5" width="18.7265625" style="18" customWidth="1"/>
    <col min="6" max="6" width="3.7265625" style="18" customWidth="1"/>
    <col min="7" max="7" width="10" style="18" customWidth="1"/>
    <col min="8" max="8" width="7.1796875" style="18" customWidth="1"/>
    <col min="9" max="9" width="14.54296875" style="18" customWidth="1"/>
    <col min="10" max="10" width="3.7265625" style="18" customWidth="1"/>
    <col min="11" max="11" width="2.7265625" style="18" customWidth="1"/>
    <col min="12" max="12" width="3.7265625" style="18" customWidth="1"/>
    <col min="13" max="13" width="2.7265625" style="18" customWidth="1"/>
    <col min="14" max="14" width="4.26953125" style="18" customWidth="1"/>
    <col min="15" max="16" width="3.7265625" style="18" customWidth="1"/>
    <col min="17" max="18" width="2.7265625" style="18" customWidth="1"/>
    <col min="19" max="19" width="1.90625" style="18" customWidth="1"/>
    <col min="20" max="22" width="4.7265625" style="18" customWidth="1"/>
    <col min="23" max="23" width="1.7265625" style="18" customWidth="1"/>
    <col min="24" max="26" width="4.7265625" style="18" customWidth="1"/>
    <col min="27" max="27" width="1.7265625" style="18" customWidth="1"/>
    <col min="28" max="31" width="7.6328125" style="18" customWidth="1"/>
    <col min="32" max="35" width="4.7265625" style="18" customWidth="1"/>
    <col min="36" max="36" width="5.7265625" style="18" customWidth="1"/>
    <col min="37" max="37" width="3.7265625" style="18" customWidth="1"/>
    <col min="38" max="40" width="5.7265625" style="18" customWidth="1"/>
    <col min="41" max="45" width="3.7265625" style="18" customWidth="1"/>
    <col min="46" max="46" width="2.90625" style="58" customWidth="1"/>
    <col min="47" max="16384" width="8.7265625" style="18"/>
  </cols>
  <sheetData>
    <row r="1" spans="1:46" ht="13" thickBot="1" x14ac:dyDescent="0.3"/>
    <row r="2" spans="1:46" ht="20.149999999999999" customHeight="1" thickBot="1" x14ac:dyDescent="0.3">
      <c r="A2" s="136" t="s">
        <v>30</v>
      </c>
      <c r="B2" s="137"/>
      <c r="C2" s="137"/>
      <c r="D2" s="137"/>
      <c r="E2" s="137"/>
      <c r="F2" s="137"/>
      <c r="G2" s="137"/>
      <c r="H2" s="137"/>
      <c r="I2" s="138"/>
      <c r="J2" s="142" t="s">
        <v>14</v>
      </c>
      <c r="K2" s="143"/>
      <c r="L2" s="143"/>
      <c r="M2" s="143"/>
      <c r="N2" s="143"/>
      <c r="O2" s="143"/>
      <c r="P2" s="143"/>
      <c r="Q2" s="143"/>
      <c r="R2" s="143"/>
      <c r="S2" s="143"/>
      <c r="T2" s="143"/>
      <c r="U2" s="143"/>
      <c r="V2" s="143"/>
      <c r="W2" s="143"/>
      <c r="X2" s="143"/>
      <c r="Y2" s="143"/>
      <c r="Z2" s="143"/>
      <c r="AA2" s="143"/>
      <c r="AB2" s="143"/>
      <c r="AC2" s="143"/>
      <c r="AD2" s="143"/>
      <c r="AE2" s="143"/>
      <c r="AF2" s="143"/>
      <c r="AG2" s="143"/>
      <c r="AH2" s="143"/>
      <c r="AI2" s="143"/>
      <c r="AJ2" s="143"/>
      <c r="AK2" s="143"/>
      <c r="AL2" s="144"/>
      <c r="AM2" s="120" t="s">
        <v>12</v>
      </c>
      <c r="AN2" s="121"/>
      <c r="AO2" s="121"/>
      <c r="AP2" s="122"/>
      <c r="AQ2" s="48"/>
      <c r="AR2" s="46">
        <v>1</v>
      </c>
      <c r="AS2" s="46">
        <v>0</v>
      </c>
    </row>
    <row r="3" spans="1:46" ht="20.149999999999999" customHeight="1" thickBot="1" x14ac:dyDescent="0.3">
      <c r="A3" s="139"/>
      <c r="B3" s="140"/>
      <c r="C3" s="140"/>
      <c r="D3" s="140"/>
      <c r="E3" s="140"/>
      <c r="F3" s="140"/>
      <c r="G3" s="140"/>
      <c r="H3" s="140"/>
      <c r="I3" s="141"/>
      <c r="J3" s="145"/>
      <c r="K3" s="146"/>
      <c r="L3" s="146"/>
      <c r="M3" s="146"/>
      <c r="N3" s="146"/>
      <c r="O3" s="146"/>
      <c r="P3" s="146"/>
      <c r="Q3" s="146"/>
      <c r="R3" s="146"/>
      <c r="S3" s="146"/>
      <c r="T3" s="146"/>
      <c r="U3" s="146"/>
      <c r="V3" s="146"/>
      <c r="W3" s="146"/>
      <c r="X3" s="146"/>
      <c r="Y3" s="146"/>
      <c r="Z3" s="146"/>
      <c r="AA3" s="146"/>
      <c r="AB3" s="146"/>
      <c r="AC3" s="146"/>
      <c r="AD3" s="146"/>
      <c r="AE3" s="146"/>
      <c r="AF3" s="146"/>
      <c r="AG3" s="146"/>
      <c r="AH3" s="146"/>
      <c r="AI3" s="146"/>
      <c r="AJ3" s="146"/>
      <c r="AK3" s="146"/>
      <c r="AL3" s="147"/>
      <c r="AM3" s="120" t="s">
        <v>10</v>
      </c>
      <c r="AN3" s="121"/>
      <c r="AO3" s="122"/>
      <c r="AP3" s="47">
        <v>2</v>
      </c>
      <c r="AQ3" s="46">
        <v>0</v>
      </c>
      <c r="AR3" s="46">
        <v>2</v>
      </c>
      <c r="AS3" s="47">
        <v>6</v>
      </c>
    </row>
    <row r="4" spans="1:46" ht="12.5" customHeight="1" x14ac:dyDescent="0.25">
      <c r="A4" s="148" t="s">
        <v>9</v>
      </c>
      <c r="B4" s="149"/>
      <c r="C4" s="152" t="s">
        <v>11</v>
      </c>
      <c r="D4" s="153"/>
      <c r="E4" s="153"/>
      <c r="F4" s="153"/>
      <c r="G4" s="154"/>
      <c r="H4" s="126" t="s">
        <v>0</v>
      </c>
      <c r="I4" s="128"/>
      <c r="J4" s="123" t="s">
        <v>15</v>
      </c>
      <c r="K4" s="124"/>
      <c r="L4" s="124"/>
      <c r="M4" s="124"/>
      <c r="N4" s="124"/>
      <c r="O4" s="124"/>
      <c r="P4" s="124"/>
      <c r="Q4" s="125"/>
      <c r="R4" s="123" t="s">
        <v>20</v>
      </c>
      <c r="S4" s="124"/>
      <c r="T4" s="124"/>
      <c r="U4" s="124"/>
      <c r="V4" s="124"/>
      <c r="W4" s="124"/>
      <c r="X4" s="124"/>
      <c r="Y4" s="124"/>
      <c r="Z4" s="124"/>
      <c r="AA4" s="125"/>
      <c r="AB4" s="132" t="s">
        <v>16</v>
      </c>
      <c r="AC4" s="133"/>
      <c r="AD4" s="133"/>
      <c r="AE4" s="133"/>
      <c r="AF4" s="133"/>
      <c r="AG4" s="133"/>
      <c r="AH4" s="133"/>
      <c r="AI4" s="133"/>
      <c r="AJ4" s="133"/>
      <c r="AK4" s="133"/>
      <c r="AL4" s="123" t="s">
        <v>31</v>
      </c>
      <c r="AM4" s="124"/>
      <c r="AN4" s="124"/>
      <c r="AO4" s="125"/>
      <c r="AP4" s="123" t="s">
        <v>27</v>
      </c>
      <c r="AQ4" s="124"/>
      <c r="AR4" s="124"/>
      <c r="AS4" s="125"/>
    </row>
    <row r="5" spans="1:46" ht="13" customHeight="1" thickBot="1" x14ac:dyDescent="0.3">
      <c r="A5" s="148"/>
      <c r="B5" s="149"/>
      <c r="C5" s="152"/>
      <c r="D5" s="153"/>
      <c r="E5" s="153"/>
      <c r="F5" s="153"/>
      <c r="G5" s="154"/>
      <c r="H5" s="126"/>
      <c r="I5" s="128"/>
      <c r="J5" s="126"/>
      <c r="K5" s="127"/>
      <c r="L5" s="127"/>
      <c r="M5" s="127"/>
      <c r="N5" s="127"/>
      <c r="O5" s="127"/>
      <c r="P5" s="127"/>
      <c r="Q5" s="128"/>
      <c r="R5" s="129"/>
      <c r="S5" s="130"/>
      <c r="T5" s="130"/>
      <c r="U5" s="130"/>
      <c r="V5" s="130"/>
      <c r="W5" s="130"/>
      <c r="X5" s="130"/>
      <c r="Y5" s="130"/>
      <c r="Z5" s="130"/>
      <c r="AA5" s="131"/>
      <c r="AB5" s="134"/>
      <c r="AC5" s="135"/>
      <c r="AD5" s="135"/>
      <c r="AE5" s="135"/>
      <c r="AF5" s="135"/>
      <c r="AG5" s="135"/>
      <c r="AH5" s="135"/>
      <c r="AI5" s="135"/>
      <c r="AJ5" s="135"/>
      <c r="AK5" s="135"/>
      <c r="AL5" s="126"/>
      <c r="AM5" s="127"/>
      <c r="AN5" s="127"/>
      <c r="AO5" s="128"/>
      <c r="AP5" s="126"/>
      <c r="AQ5" s="127"/>
      <c r="AR5" s="127"/>
      <c r="AS5" s="128"/>
    </row>
    <row r="6" spans="1:46" ht="12.75" customHeight="1" x14ac:dyDescent="0.25">
      <c r="A6" s="148"/>
      <c r="B6" s="149"/>
      <c r="C6" s="152"/>
      <c r="D6" s="153"/>
      <c r="E6" s="153"/>
      <c r="F6" s="153"/>
      <c r="G6" s="154"/>
      <c r="H6" s="126"/>
      <c r="I6" s="128"/>
      <c r="J6" s="126"/>
      <c r="K6" s="127"/>
      <c r="L6" s="127"/>
      <c r="M6" s="127"/>
      <c r="N6" s="127"/>
      <c r="O6" s="127"/>
      <c r="P6" s="127"/>
      <c r="Q6" s="128"/>
      <c r="R6" s="123" t="s">
        <v>21</v>
      </c>
      <c r="S6" s="125"/>
      <c r="T6" s="123" t="s">
        <v>22</v>
      </c>
      <c r="U6" s="124"/>
      <c r="V6" s="124"/>
      <c r="W6" s="125"/>
      <c r="X6" s="123" t="s">
        <v>26</v>
      </c>
      <c r="Y6" s="124"/>
      <c r="Z6" s="124"/>
      <c r="AA6" s="125"/>
      <c r="AB6" s="123" t="s">
        <v>28</v>
      </c>
      <c r="AC6" s="124"/>
      <c r="AD6" s="124"/>
      <c r="AE6" s="125"/>
      <c r="AF6" s="123" t="s">
        <v>17</v>
      </c>
      <c r="AG6" s="124"/>
      <c r="AH6" s="125"/>
      <c r="AI6" s="123" t="s">
        <v>18</v>
      </c>
      <c r="AJ6" s="124"/>
      <c r="AK6" s="125"/>
      <c r="AL6" s="126"/>
      <c r="AM6" s="127"/>
      <c r="AN6" s="127"/>
      <c r="AO6" s="128"/>
      <c r="AP6" s="126"/>
      <c r="AQ6" s="127"/>
      <c r="AR6" s="127"/>
      <c r="AS6" s="128"/>
    </row>
    <row r="7" spans="1:46" ht="13" customHeight="1" thickBot="1" x14ac:dyDescent="0.3">
      <c r="A7" s="148"/>
      <c r="B7" s="149"/>
      <c r="C7" s="152"/>
      <c r="D7" s="153"/>
      <c r="E7" s="153"/>
      <c r="F7" s="153"/>
      <c r="G7" s="154"/>
      <c r="H7" s="126"/>
      <c r="I7" s="128"/>
      <c r="J7" s="129"/>
      <c r="K7" s="130"/>
      <c r="L7" s="130"/>
      <c r="M7" s="130"/>
      <c r="N7" s="130"/>
      <c r="O7" s="130"/>
      <c r="P7" s="130"/>
      <c r="Q7" s="131"/>
      <c r="R7" s="126"/>
      <c r="S7" s="128"/>
      <c r="T7" s="126"/>
      <c r="U7" s="127"/>
      <c r="V7" s="127"/>
      <c r="W7" s="128"/>
      <c r="X7" s="126"/>
      <c r="Y7" s="127"/>
      <c r="Z7" s="127"/>
      <c r="AA7" s="128"/>
      <c r="AB7" s="126"/>
      <c r="AC7" s="127"/>
      <c r="AD7" s="127"/>
      <c r="AE7" s="128"/>
      <c r="AF7" s="126"/>
      <c r="AG7" s="127"/>
      <c r="AH7" s="128"/>
      <c r="AI7" s="126"/>
      <c r="AJ7" s="127"/>
      <c r="AK7" s="128"/>
      <c r="AL7" s="126"/>
      <c r="AM7" s="127"/>
      <c r="AN7" s="127"/>
      <c r="AO7" s="128"/>
      <c r="AP7" s="126"/>
      <c r="AQ7" s="127"/>
      <c r="AR7" s="127"/>
      <c r="AS7" s="128"/>
    </row>
    <row r="8" spans="1:46" ht="13" customHeight="1" thickBot="1" x14ac:dyDescent="0.3">
      <c r="A8" s="148"/>
      <c r="B8" s="149"/>
      <c r="C8" s="152"/>
      <c r="D8" s="153"/>
      <c r="E8" s="153"/>
      <c r="F8" s="153"/>
      <c r="G8" s="154"/>
      <c r="H8" s="126"/>
      <c r="I8" s="128"/>
      <c r="J8" s="123" t="s">
        <v>23</v>
      </c>
      <c r="K8" s="124"/>
      <c r="L8" s="124"/>
      <c r="M8" s="125"/>
      <c r="N8" s="123" t="s">
        <v>24</v>
      </c>
      <c r="O8" s="124"/>
      <c r="P8" s="124"/>
      <c r="Q8" s="125"/>
      <c r="R8" s="126"/>
      <c r="S8" s="128"/>
      <c r="T8" s="129"/>
      <c r="U8" s="130"/>
      <c r="V8" s="130"/>
      <c r="W8" s="131"/>
      <c r="X8" s="129"/>
      <c r="Y8" s="130"/>
      <c r="Z8" s="130"/>
      <c r="AA8" s="131"/>
      <c r="AB8" s="126"/>
      <c r="AC8" s="127"/>
      <c r="AD8" s="127"/>
      <c r="AE8" s="128"/>
      <c r="AF8" s="126"/>
      <c r="AG8" s="127"/>
      <c r="AH8" s="128"/>
      <c r="AI8" s="129"/>
      <c r="AJ8" s="130"/>
      <c r="AK8" s="131"/>
      <c r="AL8" s="129"/>
      <c r="AM8" s="130"/>
      <c r="AN8" s="130"/>
      <c r="AO8" s="131"/>
      <c r="AP8" s="126"/>
      <c r="AQ8" s="127"/>
      <c r="AR8" s="127"/>
      <c r="AS8" s="128"/>
    </row>
    <row r="9" spans="1:46" ht="22.5" customHeight="1" thickBot="1" x14ac:dyDescent="0.3">
      <c r="A9" s="150"/>
      <c r="B9" s="151"/>
      <c r="C9" s="134"/>
      <c r="D9" s="135"/>
      <c r="E9" s="135"/>
      <c r="F9" s="135"/>
      <c r="G9" s="155"/>
      <c r="H9" s="129"/>
      <c r="I9" s="131"/>
      <c r="J9" s="129"/>
      <c r="K9" s="130"/>
      <c r="L9" s="130"/>
      <c r="M9" s="131"/>
      <c r="N9" s="129"/>
      <c r="O9" s="130"/>
      <c r="P9" s="130"/>
      <c r="Q9" s="131"/>
      <c r="R9" s="129"/>
      <c r="S9" s="131"/>
      <c r="T9" s="120" t="s">
        <v>29</v>
      </c>
      <c r="U9" s="121"/>
      <c r="V9" s="121"/>
      <c r="W9" s="122"/>
      <c r="X9" s="120" t="s">
        <v>29</v>
      </c>
      <c r="Y9" s="121"/>
      <c r="Z9" s="121"/>
      <c r="AA9" s="122"/>
      <c r="AB9" s="156" t="s">
        <v>207</v>
      </c>
      <c r="AC9" s="157"/>
      <c r="AD9" s="156" t="s">
        <v>208</v>
      </c>
      <c r="AE9" s="157"/>
      <c r="AF9" s="129"/>
      <c r="AG9" s="130"/>
      <c r="AH9" s="131"/>
      <c r="AI9" s="120" t="s">
        <v>29</v>
      </c>
      <c r="AJ9" s="121"/>
      <c r="AK9" s="122"/>
      <c r="AL9" s="120" t="s">
        <v>29</v>
      </c>
      <c r="AM9" s="121"/>
      <c r="AN9" s="121"/>
      <c r="AO9" s="122"/>
      <c r="AP9" s="129"/>
      <c r="AQ9" s="130"/>
      <c r="AR9" s="130"/>
      <c r="AS9" s="131"/>
    </row>
    <row r="10" spans="1:46" ht="18" customHeight="1" thickBot="1" x14ac:dyDescent="0.35">
      <c r="A10" s="111">
        <v>1</v>
      </c>
      <c r="B10" s="112"/>
      <c r="C10" s="159" t="s">
        <v>215</v>
      </c>
      <c r="D10" s="160"/>
      <c r="E10" s="160"/>
      <c r="F10" s="160"/>
      <c r="G10" s="161"/>
      <c r="H10" s="118" t="s">
        <v>41</v>
      </c>
      <c r="I10" s="119"/>
      <c r="J10" s="113">
        <v>46185</v>
      </c>
      <c r="K10" s="114"/>
      <c r="L10" s="114"/>
      <c r="M10" s="115"/>
      <c r="N10" s="113">
        <v>46189</v>
      </c>
      <c r="O10" s="114"/>
      <c r="P10" s="114"/>
      <c r="Q10" s="115"/>
      <c r="R10" s="97">
        <f>IF(N10&gt;=1,IF(J10&gt;=1,(N10-J10+1)))</f>
        <v>5</v>
      </c>
      <c r="S10" s="98"/>
      <c r="T10" s="105">
        <v>860</v>
      </c>
      <c r="U10" s="106"/>
      <c r="V10" s="106"/>
      <c r="W10" s="107"/>
      <c r="X10" s="105">
        <f t="shared" ref="X10:X16" si="0">R10*T10</f>
        <v>4300</v>
      </c>
      <c r="Y10" s="106"/>
      <c r="Z10" s="106"/>
      <c r="AA10" s="107"/>
      <c r="AB10" s="116"/>
      <c r="AC10" s="117"/>
      <c r="AD10" s="116"/>
      <c r="AE10" s="117"/>
      <c r="AF10" s="99"/>
      <c r="AG10" s="100"/>
      <c r="AH10" s="101"/>
      <c r="AI10" s="102"/>
      <c r="AJ10" s="103"/>
      <c r="AK10" s="104"/>
      <c r="AL10" s="105">
        <f t="shared" ref="AL10:AL16" si="1">X10+AI10</f>
        <v>4300</v>
      </c>
      <c r="AM10" s="106"/>
      <c r="AN10" s="106"/>
      <c r="AO10" s="107"/>
      <c r="AP10" s="108"/>
      <c r="AQ10" s="109"/>
      <c r="AR10" s="109"/>
      <c r="AS10" s="110"/>
      <c r="AT10" s="59">
        <v>1</v>
      </c>
    </row>
    <row r="11" spans="1:46" ht="18" customHeight="1" thickBot="1" x14ac:dyDescent="0.35">
      <c r="A11" s="111">
        <v>2</v>
      </c>
      <c r="B11" s="112"/>
      <c r="C11" s="159"/>
      <c r="D11" s="160"/>
      <c r="E11" s="160"/>
      <c r="F11" s="160"/>
      <c r="G11" s="161"/>
      <c r="H11" s="99"/>
      <c r="I11" s="101"/>
      <c r="J11" s="113"/>
      <c r="K11" s="114"/>
      <c r="L11" s="114"/>
      <c r="M11" s="115"/>
      <c r="N11" s="113"/>
      <c r="O11" s="114"/>
      <c r="P11" s="114"/>
      <c r="Q11" s="115"/>
      <c r="R11" s="97" t="b">
        <f>IF(N11&gt;=1,IF(J11&gt;=1,(N11-J11+1)))</f>
        <v>0</v>
      </c>
      <c r="S11" s="98"/>
      <c r="T11" s="105">
        <v>860</v>
      </c>
      <c r="U11" s="106"/>
      <c r="V11" s="106"/>
      <c r="W11" s="107"/>
      <c r="X11" s="105">
        <f t="shared" si="0"/>
        <v>0</v>
      </c>
      <c r="Y11" s="106"/>
      <c r="Z11" s="106"/>
      <c r="AA11" s="107"/>
      <c r="AB11" s="116"/>
      <c r="AC11" s="117"/>
      <c r="AD11" s="116"/>
      <c r="AE11" s="117"/>
      <c r="AF11" s="99"/>
      <c r="AG11" s="100"/>
      <c r="AH11" s="101"/>
      <c r="AI11" s="102"/>
      <c r="AJ11" s="103"/>
      <c r="AK11" s="104"/>
      <c r="AL11" s="105">
        <f t="shared" si="1"/>
        <v>0</v>
      </c>
      <c r="AM11" s="106"/>
      <c r="AN11" s="106"/>
      <c r="AO11" s="107"/>
      <c r="AP11" s="108"/>
      <c r="AQ11" s="109"/>
      <c r="AR11" s="109"/>
      <c r="AS11" s="110"/>
      <c r="AT11" s="59">
        <v>2</v>
      </c>
    </row>
    <row r="12" spans="1:46" ht="18" customHeight="1" thickBot="1" x14ac:dyDescent="0.35">
      <c r="A12" s="111">
        <v>3</v>
      </c>
      <c r="B12" s="112"/>
      <c r="C12" s="159"/>
      <c r="D12" s="160"/>
      <c r="E12" s="160"/>
      <c r="F12" s="160"/>
      <c r="G12" s="161"/>
      <c r="H12" s="99"/>
      <c r="I12" s="101"/>
      <c r="J12" s="113"/>
      <c r="K12" s="114"/>
      <c r="L12" s="114"/>
      <c r="M12" s="115"/>
      <c r="N12" s="113"/>
      <c r="O12" s="114"/>
      <c r="P12" s="114"/>
      <c r="Q12" s="115"/>
      <c r="R12" s="97" t="b">
        <f t="shared" ref="R12:R34" si="2">IF(N12&gt;=1,IF(J12&gt;=1,(N12-J12+1)))</f>
        <v>0</v>
      </c>
      <c r="S12" s="98"/>
      <c r="T12" s="105">
        <v>860</v>
      </c>
      <c r="U12" s="106"/>
      <c r="V12" s="106"/>
      <c r="W12" s="107"/>
      <c r="X12" s="105">
        <f t="shared" si="0"/>
        <v>0</v>
      </c>
      <c r="Y12" s="106"/>
      <c r="Z12" s="106"/>
      <c r="AA12" s="107"/>
      <c r="AB12" s="116"/>
      <c r="AC12" s="117"/>
      <c r="AD12" s="116"/>
      <c r="AE12" s="117"/>
      <c r="AF12" s="99"/>
      <c r="AG12" s="100"/>
      <c r="AH12" s="101"/>
      <c r="AI12" s="102"/>
      <c r="AJ12" s="103"/>
      <c r="AK12" s="104"/>
      <c r="AL12" s="105">
        <f t="shared" si="1"/>
        <v>0</v>
      </c>
      <c r="AM12" s="106"/>
      <c r="AN12" s="106"/>
      <c r="AO12" s="107"/>
      <c r="AP12" s="108"/>
      <c r="AQ12" s="109"/>
      <c r="AR12" s="109"/>
      <c r="AS12" s="110"/>
      <c r="AT12" s="59">
        <v>3</v>
      </c>
    </row>
    <row r="13" spans="1:46" ht="18" customHeight="1" thickBot="1" x14ac:dyDescent="0.35">
      <c r="A13" s="111">
        <v>4</v>
      </c>
      <c r="B13" s="112"/>
      <c r="C13" s="159"/>
      <c r="D13" s="160"/>
      <c r="E13" s="160"/>
      <c r="F13" s="160"/>
      <c r="G13" s="161"/>
      <c r="H13" s="99"/>
      <c r="I13" s="101"/>
      <c r="J13" s="113"/>
      <c r="K13" s="114"/>
      <c r="L13" s="114"/>
      <c r="M13" s="115"/>
      <c r="N13" s="113"/>
      <c r="O13" s="114"/>
      <c r="P13" s="114"/>
      <c r="Q13" s="115"/>
      <c r="R13" s="97" t="b">
        <f t="shared" si="2"/>
        <v>0</v>
      </c>
      <c r="S13" s="98"/>
      <c r="T13" s="105">
        <v>860</v>
      </c>
      <c r="U13" s="106"/>
      <c r="V13" s="106"/>
      <c r="W13" s="107"/>
      <c r="X13" s="105">
        <f t="shared" si="0"/>
        <v>0</v>
      </c>
      <c r="Y13" s="106"/>
      <c r="Z13" s="106"/>
      <c r="AA13" s="107"/>
      <c r="AB13" s="116"/>
      <c r="AC13" s="117"/>
      <c r="AD13" s="116"/>
      <c r="AE13" s="117"/>
      <c r="AF13" s="99"/>
      <c r="AG13" s="100"/>
      <c r="AH13" s="101"/>
      <c r="AI13" s="102"/>
      <c r="AJ13" s="103"/>
      <c r="AK13" s="104"/>
      <c r="AL13" s="105">
        <f t="shared" si="1"/>
        <v>0</v>
      </c>
      <c r="AM13" s="106"/>
      <c r="AN13" s="106"/>
      <c r="AO13" s="107"/>
      <c r="AP13" s="108"/>
      <c r="AQ13" s="109"/>
      <c r="AR13" s="109"/>
      <c r="AS13" s="110"/>
      <c r="AT13" s="59">
        <v>4</v>
      </c>
    </row>
    <row r="14" spans="1:46" ht="18" customHeight="1" thickBot="1" x14ac:dyDescent="0.35">
      <c r="A14" s="111">
        <v>5</v>
      </c>
      <c r="B14" s="112"/>
      <c r="C14" s="159"/>
      <c r="D14" s="160"/>
      <c r="E14" s="160"/>
      <c r="F14" s="160"/>
      <c r="G14" s="161"/>
      <c r="H14" s="99"/>
      <c r="I14" s="101"/>
      <c r="J14" s="113"/>
      <c r="K14" s="114"/>
      <c r="L14" s="114"/>
      <c r="M14" s="115"/>
      <c r="N14" s="113"/>
      <c r="O14" s="114"/>
      <c r="P14" s="114"/>
      <c r="Q14" s="115"/>
      <c r="R14" s="97" t="b">
        <f t="shared" si="2"/>
        <v>0</v>
      </c>
      <c r="S14" s="98"/>
      <c r="T14" s="105">
        <v>860</v>
      </c>
      <c r="U14" s="106"/>
      <c r="V14" s="106"/>
      <c r="W14" s="107"/>
      <c r="X14" s="105">
        <f t="shared" si="0"/>
        <v>0</v>
      </c>
      <c r="Y14" s="106"/>
      <c r="Z14" s="106"/>
      <c r="AA14" s="107"/>
      <c r="AB14" s="116"/>
      <c r="AC14" s="117"/>
      <c r="AD14" s="116"/>
      <c r="AE14" s="117"/>
      <c r="AF14" s="99"/>
      <c r="AG14" s="100"/>
      <c r="AH14" s="101"/>
      <c r="AI14" s="102"/>
      <c r="AJ14" s="103"/>
      <c r="AK14" s="104"/>
      <c r="AL14" s="105">
        <f t="shared" si="1"/>
        <v>0</v>
      </c>
      <c r="AM14" s="106"/>
      <c r="AN14" s="106"/>
      <c r="AO14" s="107"/>
      <c r="AP14" s="108"/>
      <c r="AQ14" s="109"/>
      <c r="AR14" s="109"/>
      <c r="AS14" s="110"/>
      <c r="AT14" s="59">
        <v>5</v>
      </c>
    </row>
    <row r="15" spans="1:46" ht="18" customHeight="1" thickBot="1" x14ac:dyDescent="0.35">
      <c r="A15" s="111">
        <v>6</v>
      </c>
      <c r="B15" s="112"/>
      <c r="C15" s="159"/>
      <c r="D15" s="160"/>
      <c r="E15" s="160"/>
      <c r="F15" s="160"/>
      <c r="G15" s="161"/>
      <c r="H15" s="99"/>
      <c r="I15" s="101"/>
      <c r="J15" s="113"/>
      <c r="K15" s="114"/>
      <c r="L15" s="114"/>
      <c r="M15" s="115"/>
      <c r="N15" s="113"/>
      <c r="O15" s="114"/>
      <c r="P15" s="114"/>
      <c r="Q15" s="115"/>
      <c r="R15" s="97" t="b">
        <f t="shared" si="2"/>
        <v>0</v>
      </c>
      <c r="S15" s="98"/>
      <c r="T15" s="105">
        <v>860</v>
      </c>
      <c r="U15" s="106"/>
      <c r="V15" s="106"/>
      <c r="W15" s="107"/>
      <c r="X15" s="105">
        <f t="shared" si="0"/>
        <v>0</v>
      </c>
      <c r="Y15" s="106"/>
      <c r="Z15" s="106"/>
      <c r="AA15" s="107"/>
      <c r="AB15" s="116"/>
      <c r="AC15" s="117"/>
      <c r="AD15" s="116"/>
      <c r="AE15" s="117"/>
      <c r="AF15" s="99"/>
      <c r="AG15" s="100"/>
      <c r="AH15" s="101"/>
      <c r="AI15" s="102"/>
      <c r="AJ15" s="103"/>
      <c r="AK15" s="104"/>
      <c r="AL15" s="105">
        <f t="shared" si="1"/>
        <v>0</v>
      </c>
      <c r="AM15" s="106"/>
      <c r="AN15" s="106"/>
      <c r="AO15" s="107"/>
      <c r="AP15" s="108"/>
      <c r="AQ15" s="109"/>
      <c r="AR15" s="109"/>
      <c r="AS15" s="110"/>
      <c r="AT15" s="59">
        <v>6</v>
      </c>
    </row>
    <row r="16" spans="1:46" ht="18" customHeight="1" thickBot="1" x14ac:dyDescent="0.35">
      <c r="A16" s="111">
        <v>7</v>
      </c>
      <c r="B16" s="112"/>
      <c r="C16" s="159"/>
      <c r="D16" s="160"/>
      <c r="E16" s="160"/>
      <c r="F16" s="160"/>
      <c r="G16" s="161"/>
      <c r="H16" s="99"/>
      <c r="I16" s="101"/>
      <c r="J16" s="113"/>
      <c r="K16" s="114"/>
      <c r="L16" s="114"/>
      <c r="M16" s="115"/>
      <c r="N16" s="113"/>
      <c r="O16" s="114"/>
      <c r="P16" s="114"/>
      <c r="Q16" s="115"/>
      <c r="R16" s="97" t="b">
        <f t="shared" si="2"/>
        <v>0</v>
      </c>
      <c r="S16" s="98"/>
      <c r="T16" s="105">
        <v>860</v>
      </c>
      <c r="U16" s="106"/>
      <c r="V16" s="106"/>
      <c r="W16" s="107"/>
      <c r="X16" s="105">
        <f t="shared" si="0"/>
        <v>0</v>
      </c>
      <c r="Y16" s="106"/>
      <c r="Z16" s="106"/>
      <c r="AA16" s="107"/>
      <c r="AB16" s="116"/>
      <c r="AC16" s="117"/>
      <c r="AD16" s="116"/>
      <c r="AE16" s="117"/>
      <c r="AF16" s="99"/>
      <c r="AG16" s="100"/>
      <c r="AH16" s="101"/>
      <c r="AI16" s="102"/>
      <c r="AJ16" s="103"/>
      <c r="AK16" s="104"/>
      <c r="AL16" s="105">
        <f t="shared" si="1"/>
        <v>0</v>
      </c>
      <c r="AM16" s="106"/>
      <c r="AN16" s="106"/>
      <c r="AO16" s="107"/>
      <c r="AP16" s="108"/>
      <c r="AQ16" s="109"/>
      <c r="AR16" s="109"/>
      <c r="AS16" s="110"/>
      <c r="AT16" s="59">
        <v>7</v>
      </c>
    </row>
    <row r="17" spans="1:46" ht="18" customHeight="1" thickBot="1" x14ac:dyDescent="0.35">
      <c r="A17" s="111">
        <v>8</v>
      </c>
      <c r="B17" s="112"/>
      <c r="C17" s="159"/>
      <c r="D17" s="160"/>
      <c r="E17" s="160"/>
      <c r="F17" s="160"/>
      <c r="G17" s="161"/>
      <c r="H17" s="99"/>
      <c r="I17" s="101"/>
      <c r="J17" s="113"/>
      <c r="K17" s="114"/>
      <c r="L17" s="114"/>
      <c r="M17" s="115"/>
      <c r="N17" s="113"/>
      <c r="O17" s="114"/>
      <c r="P17" s="114"/>
      <c r="Q17" s="115"/>
      <c r="R17" s="97" t="b">
        <f t="shared" si="2"/>
        <v>0</v>
      </c>
      <c r="S17" s="98"/>
      <c r="T17" s="105">
        <v>860</v>
      </c>
      <c r="U17" s="106"/>
      <c r="V17" s="106"/>
      <c r="W17" s="107"/>
      <c r="X17" s="105">
        <f t="shared" ref="X17:X29" si="3">R17*T17</f>
        <v>0</v>
      </c>
      <c r="Y17" s="106"/>
      <c r="Z17" s="106"/>
      <c r="AA17" s="107"/>
      <c r="AB17" s="116"/>
      <c r="AC17" s="117"/>
      <c r="AD17" s="116"/>
      <c r="AE17" s="117"/>
      <c r="AF17" s="99"/>
      <c r="AG17" s="100"/>
      <c r="AH17" s="101"/>
      <c r="AI17" s="102"/>
      <c r="AJ17" s="103"/>
      <c r="AK17" s="104"/>
      <c r="AL17" s="105">
        <f t="shared" ref="AL17:AL29" si="4">X17+AI17</f>
        <v>0</v>
      </c>
      <c r="AM17" s="106"/>
      <c r="AN17" s="106"/>
      <c r="AO17" s="107"/>
      <c r="AP17" s="108"/>
      <c r="AQ17" s="109"/>
      <c r="AR17" s="109"/>
      <c r="AS17" s="110"/>
      <c r="AT17" s="59">
        <v>8</v>
      </c>
    </row>
    <row r="18" spans="1:46" ht="18" customHeight="1" thickBot="1" x14ac:dyDescent="0.35">
      <c r="A18" s="111">
        <v>9</v>
      </c>
      <c r="B18" s="112"/>
      <c r="C18" s="159"/>
      <c r="D18" s="160"/>
      <c r="E18" s="160"/>
      <c r="F18" s="160"/>
      <c r="G18" s="161"/>
      <c r="H18" s="99"/>
      <c r="I18" s="101"/>
      <c r="J18" s="113"/>
      <c r="K18" s="114"/>
      <c r="L18" s="114"/>
      <c r="M18" s="115"/>
      <c r="N18" s="113"/>
      <c r="O18" s="114"/>
      <c r="P18" s="114"/>
      <c r="Q18" s="115"/>
      <c r="R18" s="97" t="b">
        <f t="shared" si="2"/>
        <v>0</v>
      </c>
      <c r="S18" s="98"/>
      <c r="T18" s="105">
        <v>860</v>
      </c>
      <c r="U18" s="106"/>
      <c r="V18" s="106"/>
      <c r="W18" s="107"/>
      <c r="X18" s="105">
        <f t="shared" si="3"/>
        <v>0</v>
      </c>
      <c r="Y18" s="106"/>
      <c r="Z18" s="106"/>
      <c r="AA18" s="107"/>
      <c r="AB18" s="116"/>
      <c r="AC18" s="117"/>
      <c r="AD18" s="116"/>
      <c r="AE18" s="117"/>
      <c r="AF18" s="99"/>
      <c r="AG18" s="100"/>
      <c r="AH18" s="101"/>
      <c r="AI18" s="102"/>
      <c r="AJ18" s="103"/>
      <c r="AK18" s="104"/>
      <c r="AL18" s="105">
        <f t="shared" si="4"/>
        <v>0</v>
      </c>
      <c r="AM18" s="106"/>
      <c r="AN18" s="106"/>
      <c r="AO18" s="107"/>
      <c r="AP18" s="108"/>
      <c r="AQ18" s="109"/>
      <c r="AR18" s="109"/>
      <c r="AS18" s="110"/>
      <c r="AT18" s="59">
        <v>9</v>
      </c>
    </row>
    <row r="19" spans="1:46" ht="18" customHeight="1" thickBot="1" x14ac:dyDescent="0.35">
      <c r="A19" s="111">
        <v>10</v>
      </c>
      <c r="B19" s="112"/>
      <c r="C19" s="159"/>
      <c r="D19" s="160"/>
      <c r="E19" s="160"/>
      <c r="F19" s="160"/>
      <c r="G19" s="161"/>
      <c r="H19" s="99"/>
      <c r="I19" s="101"/>
      <c r="J19" s="113"/>
      <c r="K19" s="114"/>
      <c r="L19" s="114"/>
      <c r="M19" s="115"/>
      <c r="N19" s="113"/>
      <c r="O19" s="114"/>
      <c r="P19" s="114"/>
      <c r="Q19" s="115"/>
      <c r="R19" s="97" t="b">
        <f t="shared" si="2"/>
        <v>0</v>
      </c>
      <c r="S19" s="98"/>
      <c r="T19" s="105">
        <v>860</v>
      </c>
      <c r="U19" s="106"/>
      <c r="V19" s="106"/>
      <c r="W19" s="107"/>
      <c r="X19" s="105">
        <f t="shared" si="3"/>
        <v>0</v>
      </c>
      <c r="Y19" s="106"/>
      <c r="Z19" s="106"/>
      <c r="AA19" s="107"/>
      <c r="AB19" s="116"/>
      <c r="AC19" s="117"/>
      <c r="AD19" s="116"/>
      <c r="AE19" s="117"/>
      <c r="AF19" s="99"/>
      <c r="AG19" s="100"/>
      <c r="AH19" s="101"/>
      <c r="AI19" s="102"/>
      <c r="AJ19" s="103"/>
      <c r="AK19" s="104"/>
      <c r="AL19" s="105">
        <f t="shared" si="4"/>
        <v>0</v>
      </c>
      <c r="AM19" s="106"/>
      <c r="AN19" s="106"/>
      <c r="AO19" s="107"/>
      <c r="AP19" s="108"/>
      <c r="AQ19" s="109"/>
      <c r="AR19" s="109"/>
      <c r="AS19" s="110"/>
      <c r="AT19" s="59">
        <v>10</v>
      </c>
    </row>
    <row r="20" spans="1:46" ht="18" customHeight="1" thickBot="1" x14ac:dyDescent="0.35">
      <c r="A20" s="111">
        <v>11</v>
      </c>
      <c r="B20" s="112"/>
      <c r="C20" s="159"/>
      <c r="D20" s="160"/>
      <c r="E20" s="160"/>
      <c r="F20" s="160"/>
      <c r="G20" s="161"/>
      <c r="H20" s="99"/>
      <c r="I20" s="101"/>
      <c r="J20" s="113"/>
      <c r="K20" s="114"/>
      <c r="L20" s="114"/>
      <c r="M20" s="115"/>
      <c r="N20" s="113"/>
      <c r="O20" s="114"/>
      <c r="P20" s="114"/>
      <c r="Q20" s="115"/>
      <c r="R20" s="97" t="b">
        <f t="shared" si="2"/>
        <v>0</v>
      </c>
      <c r="S20" s="98"/>
      <c r="T20" s="105">
        <v>860</v>
      </c>
      <c r="U20" s="106"/>
      <c r="V20" s="106"/>
      <c r="W20" s="107"/>
      <c r="X20" s="105">
        <f t="shared" si="3"/>
        <v>0</v>
      </c>
      <c r="Y20" s="106"/>
      <c r="Z20" s="106"/>
      <c r="AA20" s="107"/>
      <c r="AB20" s="116"/>
      <c r="AC20" s="117"/>
      <c r="AD20" s="116"/>
      <c r="AE20" s="117"/>
      <c r="AF20" s="99"/>
      <c r="AG20" s="100"/>
      <c r="AH20" s="101"/>
      <c r="AI20" s="102"/>
      <c r="AJ20" s="103"/>
      <c r="AK20" s="104"/>
      <c r="AL20" s="105">
        <f t="shared" si="4"/>
        <v>0</v>
      </c>
      <c r="AM20" s="106"/>
      <c r="AN20" s="106"/>
      <c r="AO20" s="107"/>
      <c r="AP20" s="108"/>
      <c r="AQ20" s="109"/>
      <c r="AR20" s="109"/>
      <c r="AS20" s="110"/>
      <c r="AT20" s="59">
        <v>11</v>
      </c>
    </row>
    <row r="21" spans="1:46" ht="18" customHeight="1" thickBot="1" x14ac:dyDescent="0.35">
      <c r="A21" s="111">
        <v>12</v>
      </c>
      <c r="B21" s="112"/>
      <c r="C21" s="159"/>
      <c r="D21" s="160"/>
      <c r="E21" s="160"/>
      <c r="F21" s="160"/>
      <c r="G21" s="161"/>
      <c r="H21" s="99"/>
      <c r="I21" s="101"/>
      <c r="J21" s="113"/>
      <c r="K21" s="114"/>
      <c r="L21" s="114"/>
      <c r="M21" s="115"/>
      <c r="N21" s="113"/>
      <c r="O21" s="114"/>
      <c r="P21" s="114"/>
      <c r="Q21" s="115"/>
      <c r="R21" s="97" t="b">
        <f t="shared" si="2"/>
        <v>0</v>
      </c>
      <c r="S21" s="98"/>
      <c r="T21" s="105">
        <v>860</v>
      </c>
      <c r="U21" s="106"/>
      <c r="V21" s="106"/>
      <c r="W21" s="107"/>
      <c r="X21" s="105">
        <f t="shared" si="3"/>
        <v>0</v>
      </c>
      <c r="Y21" s="106"/>
      <c r="Z21" s="106"/>
      <c r="AA21" s="107"/>
      <c r="AB21" s="116"/>
      <c r="AC21" s="117"/>
      <c r="AD21" s="116"/>
      <c r="AE21" s="117"/>
      <c r="AF21" s="99"/>
      <c r="AG21" s="100"/>
      <c r="AH21" s="101"/>
      <c r="AI21" s="102"/>
      <c r="AJ21" s="103"/>
      <c r="AK21" s="104"/>
      <c r="AL21" s="105">
        <f t="shared" si="4"/>
        <v>0</v>
      </c>
      <c r="AM21" s="106"/>
      <c r="AN21" s="106"/>
      <c r="AO21" s="107"/>
      <c r="AP21" s="108"/>
      <c r="AQ21" s="109"/>
      <c r="AR21" s="109"/>
      <c r="AS21" s="110"/>
      <c r="AT21" s="59">
        <v>12</v>
      </c>
    </row>
    <row r="22" spans="1:46" ht="18" customHeight="1" thickBot="1" x14ac:dyDescent="0.35">
      <c r="A22" s="111">
        <v>13</v>
      </c>
      <c r="B22" s="112"/>
      <c r="C22" s="159"/>
      <c r="D22" s="160"/>
      <c r="E22" s="160"/>
      <c r="F22" s="160"/>
      <c r="G22" s="161"/>
      <c r="H22" s="99"/>
      <c r="I22" s="101"/>
      <c r="J22" s="113"/>
      <c r="K22" s="114"/>
      <c r="L22" s="114"/>
      <c r="M22" s="115"/>
      <c r="N22" s="113"/>
      <c r="O22" s="114"/>
      <c r="P22" s="114"/>
      <c r="Q22" s="115"/>
      <c r="R22" s="97" t="b">
        <f t="shared" si="2"/>
        <v>0</v>
      </c>
      <c r="S22" s="98"/>
      <c r="T22" s="105">
        <v>860</v>
      </c>
      <c r="U22" s="106"/>
      <c r="V22" s="106"/>
      <c r="W22" s="107"/>
      <c r="X22" s="105">
        <f t="shared" si="3"/>
        <v>0</v>
      </c>
      <c r="Y22" s="106"/>
      <c r="Z22" s="106"/>
      <c r="AA22" s="107"/>
      <c r="AB22" s="116"/>
      <c r="AC22" s="117"/>
      <c r="AD22" s="116"/>
      <c r="AE22" s="117"/>
      <c r="AF22" s="99"/>
      <c r="AG22" s="100"/>
      <c r="AH22" s="101"/>
      <c r="AI22" s="102"/>
      <c r="AJ22" s="103"/>
      <c r="AK22" s="104"/>
      <c r="AL22" s="105">
        <f t="shared" si="4"/>
        <v>0</v>
      </c>
      <c r="AM22" s="106"/>
      <c r="AN22" s="106"/>
      <c r="AO22" s="107"/>
      <c r="AP22" s="108"/>
      <c r="AQ22" s="109"/>
      <c r="AR22" s="109"/>
      <c r="AS22" s="110"/>
      <c r="AT22" s="59">
        <v>13</v>
      </c>
    </row>
    <row r="23" spans="1:46" ht="18" customHeight="1" thickBot="1" x14ac:dyDescent="0.35">
      <c r="A23" s="111">
        <v>14</v>
      </c>
      <c r="B23" s="112"/>
      <c r="C23" s="159"/>
      <c r="D23" s="160"/>
      <c r="E23" s="160"/>
      <c r="F23" s="160"/>
      <c r="G23" s="161"/>
      <c r="H23" s="99"/>
      <c r="I23" s="101"/>
      <c r="J23" s="113"/>
      <c r="K23" s="114"/>
      <c r="L23" s="114"/>
      <c r="M23" s="115"/>
      <c r="N23" s="113"/>
      <c r="O23" s="114"/>
      <c r="P23" s="114"/>
      <c r="Q23" s="115"/>
      <c r="R23" s="97" t="b">
        <f t="shared" si="2"/>
        <v>0</v>
      </c>
      <c r="S23" s="98"/>
      <c r="T23" s="105">
        <v>860</v>
      </c>
      <c r="U23" s="106"/>
      <c r="V23" s="106"/>
      <c r="W23" s="107"/>
      <c r="X23" s="105">
        <f t="shared" si="3"/>
        <v>0</v>
      </c>
      <c r="Y23" s="106"/>
      <c r="Z23" s="106"/>
      <c r="AA23" s="107"/>
      <c r="AB23" s="116"/>
      <c r="AC23" s="117"/>
      <c r="AD23" s="116"/>
      <c r="AE23" s="117"/>
      <c r="AF23" s="99"/>
      <c r="AG23" s="100"/>
      <c r="AH23" s="101"/>
      <c r="AI23" s="102"/>
      <c r="AJ23" s="103"/>
      <c r="AK23" s="104"/>
      <c r="AL23" s="105">
        <f t="shared" si="4"/>
        <v>0</v>
      </c>
      <c r="AM23" s="106"/>
      <c r="AN23" s="106"/>
      <c r="AO23" s="107"/>
      <c r="AP23" s="108"/>
      <c r="AQ23" s="109"/>
      <c r="AR23" s="109"/>
      <c r="AS23" s="110"/>
      <c r="AT23" s="59">
        <v>14</v>
      </c>
    </row>
    <row r="24" spans="1:46" ht="18" customHeight="1" thickBot="1" x14ac:dyDescent="0.35">
      <c r="A24" s="111">
        <v>15</v>
      </c>
      <c r="B24" s="112"/>
      <c r="C24" s="159"/>
      <c r="D24" s="160"/>
      <c r="E24" s="160"/>
      <c r="F24" s="160"/>
      <c r="G24" s="161"/>
      <c r="H24" s="99"/>
      <c r="I24" s="101"/>
      <c r="J24" s="113"/>
      <c r="K24" s="114"/>
      <c r="L24" s="114"/>
      <c r="M24" s="115"/>
      <c r="N24" s="113"/>
      <c r="O24" s="114"/>
      <c r="P24" s="114"/>
      <c r="Q24" s="115"/>
      <c r="R24" s="97" t="b">
        <f t="shared" si="2"/>
        <v>0</v>
      </c>
      <c r="S24" s="98"/>
      <c r="T24" s="105">
        <v>860</v>
      </c>
      <c r="U24" s="106"/>
      <c r="V24" s="106"/>
      <c r="W24" s="107"/>
      <c r="X24" s="105">
        <f t="shared" si="3"/>
        <v>0</v>
      </c>
      <c r="Y24" s="106"/>
      <c r="Z24" s="106"/>
      <c r="AA24" s="107"/>
      <c r="AB24" s="116"/>
      <c r="AC24" s="117"/>
      <c r="AD24" s="116"/>
      <c r="AE24" s="117"/>
      <c r="AF24" s="99"/>
      <c r="AG24" s="100"/>
      <c r="AH24" s="101"/>
      <c r="AI24" s="102"/>
      <c r="AJ24" s="103"/>
      <c r="AK24" s="104"/>
      <c r="AL24" s="105">
        <f t="shared" si="4"/>
        <v>0</v>
      </c>
      <c r="AM24" s="106"/>
      <c r="AN24" s="106"/>
      <c r="AO24" s="107"/>
      <c r="AP24" s="108"/>
      <c r="AQ24" s="109"/>
      <c r="AR24" s="109"/>
      <c r="AS24" s="110"/>
      <c r="AT24" s="59">
        <v>15</v>
      </c>
    </row>
    <row r="25" spans="1:46" ht="18" customHeight="1" thickBot="1" x14ac:dyDescent="0.35">
      <c r="A25" s="111">
        <v>16</v>
      </c>
      <c r="B25" s="112"/>
      <c r="C25" s="159"/>
      <c r="D25" s="160"/>
      <c r="E25" s="160"/>
      <c r="F25" s="160"/>
      <c r="G25" s="161"/>
      <c r="H25" s="99"/>
      <c r="I25" s="101"/>
      <c r="J25" s="113"/>
      <c r="K25" s="114"/>
      <c r="L25" s="114"/>
      <c r="M25" s="115"/>
      <c r="N25" s="113"/>
      <c r="O25" s="114"/>
      <c r="P25" s="114"/>
      <c r="Q25" s="115"/>
      <c r="R25" s="97" t="b">
        <f t="shared" si="2"/>
        <v>0</v>
      </c>
      <c r="S25" s="98"/>
      <c r="T25" s="105">
        <v>860</v>
      </c>
      <c r="U25" s="106"/>
      <c r="V25" s="106"/>
      <c r="W25" s="107"/>
      <c r="X25" s="105">
        <f t="shared" si="3"/>
        <v>0</v>
      </c>
      <c r="Y25" s="106"/>
      <c r="Z25" s="106"/>
      <c r="AA25" s="107"/>
      <c r="AB25" s="116"/>
      <c r="AC25" s="117"/>
      <c r="AD25" s="116"/>
      <c r="AE25" s="117"/>
      <c r="AF25" s="99"/>
      <c r="AG25" s="100"/>
      <c r="AH25" s="101"/>
      <c r="AI25" s="102"/>
      <c r="AJ25" s="103"/>
      <c r="AK25" s="104"/>
      <c r="AL25" s="105">
        <f t="shared" si="4"/>
        <v>0</v>
      </c>
      <c r="AM25" s="106"/>
      <c r="AN25" s="106"/>
      <c r="AO25" s="107"/>
      <c r="AP25" s="108"/>
      <c r="AQ25" s="109"/>
      <c r="AR25" s="109"/>
      <c r="AS25" s="110"/>
      <c r="AT25" s="59">
        <v>16</v>
      </c>
    </row>
    <row r="26" spans="1:46" ht="18" customHeight="1" thickBot="1" x14ac:dyDescent="0.35">
      <c r="A26" s="111">
        <v>17</v>
      </c>
      <c r="B26" s="112"/>
      <c r="C26" s="159"/>
      <c r="D26" s="160"/>
      <c r="E26" s="160"/>
      <c r="F26" s="160"/>
      <c r="G26" s="161"/>
      <c r="H26" s="99"/>
      <c r="I26" s="101"/>
      <c r="J26" s="113"/>
      <c r="K26" s="114"/>
      <c r="L26" s="114"/>
      <c r="M26" s="115"/>
      <c r="N26" s="113"/>
      <c r="O26" s="114"/>
      <c r="P26" s="114"/>
      <c r="Q26" s="115"/>
      <c r="R26" s="97" t="b">
        <f t="shared" si="2"/>
        <v>0</v>
      </c>
      <c r="S26" s="98"/>
      <c r="T26" s="105">
        <v>860</v>
      </c>
      <c r="U26" s="106"/>
      <c r="V26" s="106"/>
      <c r="W26" s="107"/>
      <c r="X26" s="105">
        <f t="shared" si="3"/>
        <v>0</v>
      </c>
      <c r="Y26" s="106"/>
      <c r="Z26" s="106"/>
      <c r="AA26" s="107"/>
      <c r="AB26" s="116"/>
      <c r="AC26" s="117"/>
      <c r="AD26" s="116"/>
      <c r="AE26" s="117"/>
      <c r="AF26" s="99"/>
      <c r="AG26" s="100"/>
      <c r="AH26" s="101"/>
      <c r="AI26" s="102"/>
      <c r="AJ26" s="103"/>
      <c r="AK26" s="104"/>
      <c r="AL26" s="105">
        <f t="shared" si="4"/>
        <v>0</v>
      </c>
      <c r="AM26" s="106"/>
      <c r="AN26" s="106"/>
      <c r="AO26" s="107"/>
      <c r="AP26" s="108"/>
      <c r="AQ26" s="109"/>
      <c r="AR26" s="109"/>
      <c r="AS26" s="110"/>
      <c r="AT26" s="59">
        <v>17</v>
      </c>
    </row>
    <row r="27" spans="1:46" ht="18" customHeight="1" thickBot="1" x14ac:dyDescent="0.35">
      <c r="A27" s="111">
        <v>18</v>
      </c>
      <c r="B27" s="112"/>
      <c r="C27" s="159"/>
      <c r="D27" s="160"/>
      <c r="E27" s="160"/>
      <c r="F27" s="160"/>
      <c r="G27" s="161"/>
      <c r="H27" s="99"/>
      <c r="I27" s="101"/>
      <c r="J27" s="113"/>
      <c r="K27" s="114"/>
      <c r="L27" s="114"/>
      <c r="M27" s="115"/>
      <c r="N27" s="113"/>
      <c r="O27" s="114"/>
      <c r="P27" s="114"/>
      <c r="Q27" s="115"/>
      <c r="R27" s="97" t="b">
        <f t="shared" si="2"/>
        <v>0</v>
      </c>
      <c r="S27" s="98"/>
      <c r="T27" s="105">
        <v>860</v>
      </c>
      <c r="U27" s="106"/>
      <c r="V27" s="106"/>
      <c r="W27" s="107"/>
      <c r="X27" s="105">
        <f t="shared" si="3"/>
        <v>0</v>
      </c>
      <c r="Y27" s="106"/>
      <c r="Z27" s="106"/>
      <c r="AA27" s="107"/>
      <c r="AB27" s="116"/>
      <c r="AC27" s="117"/>
      <c r="AD27" s="116"/>
      <c r="AE27" s="117"/>
      <c r="AF27" s="99"/>
      <c r="AG27" s="100"/>
      <c r="AH27" s="101"/>
      <c r="AI27" s="102"/>
      <c r="AJ27" s="103"/>
      <c r="AK27" s="104"/>
      <c r="AL27" s="105">
        <f t="shared" si="4"/>
        <v>0</v>
      </c>
      <c r="AM27" s="106"/>
      <c r="AN27" s="106"/>
      <c r="AO27" s="107"/>
      <c r="AP27" s="108"/>
      <c r="AQ27" s="109"/>
      <c r="AR27" s="109"/>
      <c r="AS27" s="110"/>
      <c r="AT27" s="59">
        <v>18</v>
      </c>
    </row>
    <row r="28" spans="1:46" ht="18" customHeight="1" thickBot="1" x14ac:dyDescent="0.35">
      <c r="A28" s="111">
        <v>19</v>
      </c>
      <c r="B28" s="112"/>
      <c r="C28" s="159"/>
      <c r="D28" s="160"/>
      <c r="E28" s="160"/>
      <c r="F28" s="160"/>
      <c r="G28" s="161"/>
      <c r="H28" s="99"/>
      <c r="I28" s="101"/>
      <c r="J28" s="113"/>
      <c r="K28" s="114"/>
      <c r="L28" s="114"/>
      <c r="M28" s="115"/>
      <c r="N28" s="113"/>
      <c r="O28" s="114"/>
      <c r="P28" s="114"/>
      <c r="Q28" s="115"/>
      <c r="R28" s="97" t="b">
        <f t="shared" si="2"/>
        <v>0</v>
      </c>
      <c r="S28" s="98"/>
      <c r="T28" s="105">
        <v>860</v>
      </c>
      <c r="U28" s="106"/>
      <c r="V28" s="106"/>
      <c r="W28" s="107"/>
      <c r="X28" s="105">
        <f t="shared" si="3"/>
        <v>0</v>
      </c>
      <c r="Y28" s="106"/>
      <c r="Z28" s="106"/>
      <c r="AA28" s="107"/>
      <c r="AB28" s="116"/>
      <c r="AC28" s="117"/>
      <c r="AD28" s="116"/>
      <c r="AE28" s="117"/>
      <c r="AF28" s="99"/>
      <c r="AG28" s="100"/>
      <c r="AH28" s="101"/>
      <c r="AI28" s="102"/>
      <c r="AJ28" s="103"/>
      <c r="AK28" s="104"/>
      <c r="AL28" s="105">
        <f t="shared" si="4"/>
        <v>0</v>
      </c>
      <c r="AM28" s="106"/>
      <c r="AN28" s="106"/>
      <c r="AO28" s="107"/>
      <c r="AP28" s="108"/>
      <c r="AQ28" s="109"/>
      <c r="AR28" s="109"/>
      <c r="AS28" s="110"/>
      <c r="AT28" s="59">
        <v>19</v>
      </c>
    </row>
    <row r="29" spans="1:46" ht="18" customHeight="1" thickBot="1" x14ac:dyDescent="0.35">
      <c r="A29" s="111">
        <v>20</v>
      </c>
      <c r="B29" s="112"/>
      <c r="C29" s="159"/>
      <c r="D29" s="160"/>
      <c r="E29" s="160"/>
      <c r="F29" s="160"/>
      <c r="G29" s="161"/>
      <c r="H29" s="99"/>
      <c r="I29" s="101"/>
      <c r="J29" s="113"/>
      <c r="K29" s="114"/>
      <c r="L29" s="114"/>
      <c r="M29" s="115"/>
      <c r="N29" s="113"/>
      <c r="O29" s="114"/>
      <c r="P29" s="114"/>
      <c r="Q29" s="115"/>
      <c r="R29" s="97" t="b">
        <f t="shared" si="2"/>
        <v>0</v>
      </c>
      <c r="S29" s="98"/>
      <c r="T29" s="105">
        <v>860</v>
      </c>
      <c r="U29" s="106"/>
      <c r="V29" s="106"/>
      <c r="W29" s="107"/>
      <c r="X29" s="105">
        <f t="shared" si="3"/>
        <v>0</v>
      </c>
      <c r="Y29" s="106"/>
      <c r="Z29" s="106"/>
      <c r="AA29" s="107"/>
      <c r="AB29" s="116"/>
      <c r="AC29" s="117"/>
      <c r="AD29" s="116"/>
      <c r="AE29" s="117"/>
      <c r="AF29" s="99"/>
      <c r="AG29" s="100"/>
      <c r="AH29" s="101"/>
      <c r="AI29" s="102"/>
      <c r="AJ29" s="103"/>
      <c r="AK29" s="104"/>
      <c r="AL29" s="105">
        <f t="shared" si="4"/>
        <v>0</v>
      </c>
      <c r="AM29" s="106"/>
      <c r="AN29" s="106"/>
      <c r="AO29" s="107"/>
      <c r="AP29" s="108"/>
      <c r="AQ29" s="109"/>
      <c r="AR29" s="109"/>
      <c r="AS29" s="110"/>
      <c r="AT29" s="59">
        <v>20</v>
      </c>
    </row>
    <row r="30" spans="1:46" ht="18" customHeight="1" thickBot="1" x14ac:dyDescent="0.35">
      <c r="A30" s="111">
        <v>21</v>
      </c>
      <c r="B30" s="112"/>
      <c r="C30" s="159"/>
      <c r="D30" s="160"/>
      <c r="E30" s="160"/>
      <c r="F30" s="160"/>
      <c r="G30" s="161"/>
      <c r="H30" s="99"/>
      <c r="I30" s="101"/>
      <c r="J30" s="113"/>
      <c r="K30" s="114"/>
      <c r="L30" s="114"/>
      <c r="M30" s="115"/>
      <c r="N30" s="113"/>
      <c r="O30" s="114"/>
      <c r="P30" s="114"/>
      <c r="Q30" s="115"/>
      <c r="R30" s="97" t="b">
        <f t="shared" si="2"/>
        <v>0</v>
      </c>
      <c r="S30" s="98"/>
      <c r="T30" s="105">
        <v>860</v>
      </c>
      <c r="U30" s="106"/>
      <c r="V30" s="106"/>
      <c r="W30" s="107"/>
      <c r="X30" s="105">
        <f>R30*T30</f>
        <v>0</v>
      </c>
      <c r="Y30" s="106"/>
      <c r="Z30" s="106"/>
      <c r="AA30" s="107"/>
      <c r="AB30" s="116"/>
      <c r="AC30" s="117"/>
      <c r="AD30" s="116"/>
      <c r="AE30" s="117"/>
      <c r="AF30" s="99"/>
      <c r="AG30" s="100"/>
      <c r="AH30" s="101"/>
      <c r="AI30" s="102"/>
      <c r="AJ30" s="103"/>
      <c r="AK30" s="104"/>
      <c r="AL30" s="105">
        <f>X30+AI30</f>
        <v>0</v>
      </c>
      <c r="AM30" s="106"/>
      <c r="AN30" s="106"/>
      <c r="AO30" s="107"/>
      <c r="AP30" s="108"/>
      <c r="AQ30" s="109"/>
      <c r="AR30" s="109"/>
      <c r="AS30" s="110"/>
      <c r="AT30" s="59">
        <v>21</v>
      </c>
    </row>
    <row r="31" spans="1:46" ht="18" customHeight="1" thickBot="1" x14ac:dyDescent="0.35">
      <c r="A31" s="111">
        <v>22</v>
      </c>
      <c r="B31" s="112"/>
      <c r="C31" s="159"/>
      <c r="D31" s="160"/>
      <c r="E31" s="160"/>
      <c r="F31" s="160"/>
      <c r="G31" s="161"/>
      <c r="H31" s="99"/>
      <c r="I31" s="101"/>
      <c r="J31" s="113"/>
      <c r="K31" s="114"/>
      <c r="L31" s="114"/>
      <c r="M31" s="115"/>
      <c r="N31" s="113"/>
      <c r="O31" s="114"/>
      <c r="P31" s="114"/>
      <c r="Q31" s="115"/>
      <c r="R31" s="97" t="b">
        <f t="shared" si="2"/>
        <v>0</v>
      </c>
      <c r="S31" s="98"/>
      <c r="T31" s="105">
        <v>860</v>
      </c>
      <c r="U31" s="106"/>
      <c r="V31" s="106"/>
      <c r="W31" s="107"/>
      <c r="X31" s="105">
        <f>R31*T31</f>
        <v>0</v>
      </c>
      <c r="Y31" s="106"/>
      <c r="Z31" s="106"/>
      <c r="AA31" s="107"/>
      <c r="AB31" s="116"/>
      <c r="AC31" s="117"/>
      <c r="AD31" s="116"/>
      <c r="AE31" s="117"/>
      <c r="AF31" s="99"/>
      <c r="AG31" s="100"/>
      <c r="AH31" s="101"/>
      <c r="AI31" s="102"/>
      <c r="AJ31" s="103"/>
      <c r="AK31" s="104"/>
      <c r="AL31" s="105">
        <f>X31+AI31</f>
        <v>0</v>
      </c>
      <c r="AM31" s="106"/>
      <c r="AN31" s="106"/>
      <c r="AO31" s="107"/>
      <c r="AP31" s="108"/>
      <c r="AQ31" s="109"/>
      <c r="AR31" s="109"/>
      <c r="AS31" s="110"/>
      <c r="AT31" s="59">
        <v>22</v>
      </c>
    </row>
    <row r="32" spans="1:46" ht="18" customHeight="1" thickBot="1" x14ac:dyDescent="0.35">
      <c r="A32" s="111">
        <v>23</v>
      </c>
      <c r="B32" s="112"/>
      <c r="C32" s="159"/>
      <c r="D32" s="160"/>
      <c r="E32" s="160"/>
      <c r="F32" s="160"/>
      <c r="G32" s="161"/>
      <c r="H32" s="99"/>
      <c r="I32" s="101"/>
      <c r="J32" s="113"/>
      <c r="K32" s="114"/>
      <c r="L32" s="114"/>
      <c r="M32" s="115"/>
      <c r="N32" s="113"/>
      <c r="O32" s="114"/>
      <c r="P32" s="114"/>
      <c r="Q32" s="115"/>
      <c r="R32" s="97" t="b">
        <f t="shared" si="2"/>
        <v>0</v>
      </c>
      <c r="S32" s="98"/>
      <c r="T32" s="105">
        <v>860</v>
      </c>
      <c r="U32" s="106"/>
      <c r="V32" s="106"/>
      <c r="W32" s="107"/>
      <c r="X32" s="105">
        <f>R32*T32</f>
        <v>0</v>
      </c>
      <c r="Y32" s="106"/>
      <c r="Z32" s="106"/>
      <c r="AA32" s="107"/>
      <c r="AB32" s="116"/>
      <c r="AC32" s="117"/>
      <c r="AD32" s="116"/>
      <c r="AE32" s="117"/>
      <c r="AF32" s="99"/>
      <c r="AG32" s="100"/>
      <c r="AH32" s="101"/>
      <c r="AI32" s="102"/>
      <c r="AJ32" s="103"/>
      <c r="AK32" s="104"/>
      <c r="AL32" s="105">
        <f>X32+AI32</f>
        <v>0</v>
      </c>
      <c r="AM32" s="106"/>
      <c r="AN32" s="106"/>
      <c r="AO32" s="107"/>
      <c r="AP32" s="108"/>
      <c r="AQ32" s="109"/>
      <c r="AR32" s="109"/>
      <c r="AS32" s="110"/>
      <c r="AT32" s="59">
        <v>23</v>
      </c>
    </row>
    <row r="33" spans="1:46" ht="18" customHeight="1" thickBot="1" x14ac:dyDescent="0.35">
      <c r="A33" s="111">
        <v>24</v>
      </c>
      <c r="B33" s="112"/>
      <c r="C33" s="159"/>
      <c r="D33" s="160"/>
      <c r="E33" s="160"/>
      <c r="F33" s="160"/>
      <c r="G33" s="161"/>
      <c r="H33" s="99"/>
      <c r="I33" s="101"/>
      <c r="J33" s="113"/>
      <c r="K33" s="114"/>
      <c r="L33" s="114"/>
      <c r="M33" s="115"/>
      <c r="N33" s="113"/>
      <c r="O33" s="114"/>
      <c r="P33" s="114"/>
      <c r="Q33" s="115"/>
      <c r="R33" s="97" t="b">
        <f t="shared" si="2"/>
        <v>0</v>
      </c>
      <c r="S33" s="98"/>
      <c r="T33" s="105">
        <v>860</v>
      </c>
      <c r="U33" s="106"/>
      <c r="V33" s="106"/>
      <c r="W33" s="107"/>
      <c r="X33" s="105">
        <f>R33*T33</f>
        <v>0</v>
      </c>
      <c r="Y33" s="106"/>
      <c r="Z33" s="106"/>
      <c r="AA33" s="107"/>
      <c r="AB33" s="116"/>
      <c r="AC33" s="117"/>
      <c r="AD33" s="116"/>
      <c r="AE33" s="117"/>
      <c r="AF33" s="99"/>
      <c r="AG33" s="100"/>
      <c r="AH33" s="101"/>
      <c r="AI33" s="102"/>
      <c r="AJ33" s="103"/>
      <c r="AK33" s="104"/>
      <c r="AL33" s="105">
        <f>X33+AI33</f>
        <v>0</v>
      </c>
      <c r="AM33" s="106"/>
      <c r="AN33" s="106"/>
      <c r="AO33" s="107"/>
      <c r="AP33" s="108"/>
      <c r="AQ33" s="109"/>
      <c r="AR33" s="109"/>
      <c r="AS33" s="110"/>
      <c r="AT33" s="59">
        <v>24</v>
      </c>
    </row>
    <row r="34" spans="1:46" ht="18" customHeight="1" thickBot="1" x14ac:dyDescent="0.35">
      <c r="A34" s="111">
        <v>25</v>
      </c>
      <c r="B34" s="112"/>
      <c r="C34" s="159"/>
      <c r="D34" s="160"/>
      <c r="E34" s="160"/>
      <c r="F34" s="160"/>
      <c r="G34" s="161"/>
      <c r="H34" s="99"/>
      <c r="I34" s="101"/>
      <c r="J34" s="113"/>
      <c r="K34" s="114"/>
      <c r="L34" s="114"/>
      <c r="M34" s="115"/>
      <c r="N34" s="113"/>
      <c r="O34" s="114"/>
      <c r="P34" s="114"/>
      <c r="Q34" s="115"/>
      <c r="R34" s="97" t="b">
        <f t="shared" si="2"/>
        <v>0</v>
      </c>
      <c r="S34" s="98"/>
      <c r="T34" s="105">
        <v>860</v>
      </c>
      <c r="U34" s="106"/>
      <c r="V34" s="106"/>
      <c r="W34" s="107"/>
      <c r="X34" s="105">
        <f>R34*T34</f>
        <v>0</v>
      </c>
      <c r="Y34" s="106"/>
      <c r="Z34" s="106"/>
      <c r="AA34" s="107"/>
      <c r="AB34" s="116"/>
      <c r="AC34" s="117"/>
      <c r="AD34" s="116"/>
      <c r="AE34" s="117"/>
      <c r="AF34" s="99"/>
      <c r="AG34" s="100"/>
      <c r="AH34" s="101"/>
      <c r="AI34" s="102"/>
      <c r="AJ34" s="103"/>
      <c r="AK34" s="104"/>
      <c r="AL34" s="105">
        <f>X34+AI34</f>
        <v>0</v>
      </c>
      <c r="AM34" s="106"/>
      <c r="AN34" s="106"/>
      <c r="AO34" s="107"/>
      <c r="AP34" s="108"/>
      <c r="AQ34" s="109"/>
      <c r="AR34" s="109"/>
      <c r="AS34" s="110"/>
      <c r="AT34" s="59">
        <v>25</v>
      </c>
    </row>
    <row r="35" spans="1:46" x14ac:dyDescent="0.25">
      <c r="A35" s="54"/>
      <c r="B35" s="55"/>
      <c r="C35" s="55"/>
      <c r="D35" s="55"/>
      <c r="E35" s="75" t="s">
        <v>19</v>
      </c>
      <c r="F35" s="75"/>
      <c r="G35" s="75"/>
      <c r="H35" s="75"/>
      <c r="I35" s="75"/>
      <c r="J35" s="75"/>
      <c r="K35" s="75"/>
      <c r="L35" s="75"/>
      <c r="M35" s="75"/>
      <c r="N35" s="75"/>
      <c r="O35" s="75"/>
      <c r="P35" s="75"/>
      <c r="Q35" s="75"/>
      <c r="R35" s="75"/>
      <c r="S35" s="75"/>
      <c r="T35" s="75"/>
      <c r="U35" s="75"/>
      <c r="V35" s="75"/>
      <c r="W35" s="76"/>
      <c r="X35" s="79">
        <f>SUM(X10:X34)</f>
        <v>4300</v>
      </c>
      <c r="Y35" s="80"/>
      <c r="Z35" s="80"/>
      <c r="AA35" s="81"/>
      <c r="AB35" s="85"/>
      <c r="AC35" s="86"/>
      <c r="AD35" s="86"/>
      <c r="AE35" s="87"/>
      <c r="AF35" s="85"/>
      <c r="AG35" s="86"/>
      <c r="AH35" s="87"/>
      <c r="AI35" s="91">
        <f>SUM(AI10:AI34)</f>
        <v>0</v>
      </c>
      <c r="AJ35" s="92"/>
      <c r="AK35" s="93"/>
      <c r="AL35" s="91">
        <f>SUM(AL10:AL34)</f>
        <v>4300</v>
      </c>
      <c r="AM35" s="92"/>
      <c r="AN35" s="92"/>
      <c r="AO35" s="93"/>
      <c r="AP35" s="85"/>
      <c r="AQ35" s="86"/>
      <c r="AR35" s="86"/>
      <c r="AS35" s="87"/>
    </row>
    <row r="36" spans="1:46" ht="13" thickBot="1" x14ac:dyDescent="0.3">
      <c r="A36" s="56"/>
      <c r="B36" s="57"/>
      <c r="C36" s="57"/>
      <c r="D36" s="57"/>
      <c r="E36" s="77"/>
      <c r="F36" s="77"/>
      <c r="G36" s="77"/>
      <c r="H36" s="77"/>
      <c r="I36" s="77"/>
      <c r="J36" s="77"/>
      <c r="K36" s="77"/>
      <c r="L36" s="77"/>
      <c r="M36" s="77"/>
      <c r="N36" s="77"/>
      <c r="O36" s="77"/>
      <c r="P36" s="77"/>
      <c r="Q36" s="77"/>
      <c r="R36" s="77"/>
      <c r="S36" s="77"/>
      <c r="T36" s="77"/>
      <c r="U36" s="77"/>
      <c r="V36" s="77"/>
      <c r="W36" s="78"/>
      <c r="X36" s="82"/>
      <c r="Y36" s="83"/>
      <c r="Z36" s="83"/>
      <c r="AA36" s="84"/>
      <c r="AB36" s="88"/>
      <c r="AC36" s="89"/>
      <c r="AD36" s="89"/>
      <c r="AE36" s="90"/>
      <c r="AF36" s="88"/>
      <c r="AG36" s="89"/>
      <c r="AH36" s="90"/>
      <c r="AI36" s="94"/>
      <c r="AJ36" s="95"/>
      <c r="AK36" s="96"/>
      <c r="AL36" s="94"/>
      <c r="AM36" s="95"/>
      <c r="AN36" s="95"/>
      <c r="AO36" s="96"/>
      <c r="AP36" s="88"/>
      <c r="AQ36" s="89"/>
      <c r="AR36" s="89"/>
      <c r="AS36" s="90"/>
    </row>
    <row r="37" spans="1:46" ht="13" x14ac:dyDescent="0.3">
      <c r="A37" s="53">
        <f>COUNTA(C10:G34)</f>
        <v>1</v>
      </c>
      <c r="B37" s="23"/>
      <c r="C37" s="23"/>
      <c r="D37" s="23"/>
      <c r="E37" s="20"/>
      <c r="F37" s="20"/>
      <c r="G37" s="20"/>
      <c r="H37" s="20"/>
      <c r="I37" s="20"/>
      <c r="J37" s="20"/>
      <c r="K37" s="20"/>
      <c r="L37" s="20"/>
      <c r="M37" s="20"/>
      <c r="N37" s="20"/>
      <c r="O37" s="20"/>
      <c r="P37" s="20"/>
      <c r="Q37" s="20"/>
      <c r="R37" s="20"/>
      <c r="S37" s="20"/>
      <c r="T37" s="20"/>
      <c r="U37" s="20"/>
      <c r="V37" s="20"/>
      <c r="W37" s="20"/>
      <c r="X37" s="20"/>
      <c r="Y37" s="20"/>
      <c r="Z37" s="20"/>
      <c r="AA37" s="23"/>
      <c r="AB37" s="23"/>
      <c r="AC37" s="23"/>
      <c r="AD37" s="23"/>
      <c r="AE37" s="23"/>
      <c r="AF37" s="23"/>
      <c r="AG37" s="23"/>
      <c r="AH37" s="23"/>
      <c r="AI37" s="23"/>
      <c r="AJ37" s="23"/>
      <c r="AK37" s="23"/>
      <c r="AL37" s="23"/>
      <c r="AM37" s="23"/>
      <c r="AN37" s="23"/>
      <c r="AO37" s="21"/>
      <c r="AP37" s="21"/>
      <c r="AQ37" s="21"/>
      <c r="AR37" s="21"/>
      <c r="AS37" s="24"/>
    </row>
    <row r="38" spans="1:46" ht="39.75" customHeight="1" x14ac:dyDescent="0.25">
      <c r="A38" s="62" t="s">
        <v>212</v>
      </c>
      <c r="B38" s="63"/>
      <c r="C38" s="63"/>
      <c r="D38" s="63"/>
      <c r="E38" s="63"/>
      <c r="F38" s="60" t="str">
        <f>CONCATENATE(" tarihleri arasında"," ",AD10," ","İlindeki yarışmaya idareci, görevli ve yarışmacı olarak katılan ve yukarıda belirtilen"," ",A37," "," kişinin gündelik ve taşıt giderleri toplamı"," ",AL35," ","Liradır.")</f>
        <v xml:space="preserve"> tarihleri arasında  İlindeki yarışmaya idareci, görevli ve yarışmacı olarak katılan ve yukarıda belirtilen 1  kişinin gündelik ve taşıt giderleri toplamı 4300 Liradır.</v>
      </c>
      <c r="G38" s="60"/>
      <c r="H38" s="60"/>
      <c r="I38" s="60"/>
      <c r="J38" s="60"/>
      <c r="K38" s="60"/>
      <c r="L38" s="60"/>
      <c r="M38" s="60"/>
      <c r="N38" s="60"/>
      <c r="O38" s="60"/>
      <c r="P38" s="60"/>
      <c r="Q38" s="60"/>
      <c r="R38" s="60"/>
      <c r="S38" s="60"/>
      <c r="T38" s="60"/>
      <c r="U38" s="60"/>
      <c r="V38" s="60"/>
      <c r="W38" s="60"/>
      <c r="X38" s="60"/>
      <c r="Y38" s="60"/>
      <c r="Z38" s="60"/>
      <c r="AA38" s="60"/>
      <c r="AB38" s="60"/>
      <c r="AC38" s="60"/>
      <c r="AD38" s="60"/>
      <c r="AE38" s="60"/>
      <c r="AF38" s="60"/>
      <c r="AG38" s="60"/>
      <c r="AH38" s="60"/>
      <c r="AI38" s="60"/>
      <c r="AJ38" s="60"/>
      <c r="AK38" s="60"/>
      <c r="AL38" s="60"/>
      <c r="AM38" s="60"/>
      <c r="AN38" s="60"/>
      <c r="AO38" s="60"/>
      <c r="AP38" s="60"/>
      <c r="AQ38" s="60"/>
      <c r="AR38" s="60"/>
      <c r="AS38" s="61"/>
    </row>
    <row r="39" spans="1:46" ht="13" x14ac:dyDescent="0.3">
      <c r="A39" s="69" t="s">
        <v>32</v>
      </c>
      <c r="B39" s="70"/>
      <c r="C39" s="70"/>
      <c r="D39" s="29" t="s">
        <v>34</v>
      </c>
      <c r="E39" s="71" t="s">
        <v>213</v>
      </c>
      <c r="F39" s="71"/>
      <c r="G39" s="71"/>
      <c r="H39" s="71"/>
      <c r="I39" s="71"/>
      <c r="J39" s="19"/>
      <c r="K39" s="19"/>
      <c r="L39" s="19"/>
      <c r="M39" s="19"/>
      <c r="N39" s="19"/>
      <c r="O39" s="19"/>
      <c r="P39" s="19"/>
      <c r="Q39" s="19"/>
      <c r="R39" s="19"/>
      <c r="S39" s="19"/>
      <c r="T39" s="19"/>
      <c r="U39" s="19"/>
      <c r="V39" s="19"/>
      <c r="W39" s="19"/>
      <c r="X39" s="19"/>
      <c r="Y39" s="19"/>
      <c r="Z39" s="19"/>
      <c r="AA39" s="26"/>
      <c r="AB39" s="26"/>
      <c r="AC39" s="26"/>
      <c r="AD39" s="26"/>
      <c r="AE39" s="26"/>
      <c r="AF39" s="26"/>
      <c r="AG39" s="26"/>
      <c r="AH39" s="26"/>
      <c r="AI39" s="26"/>
      <c r="AJ39" s="26"/>
      <c r="AK39" s="26"/>
      <c r="AL39" s="26"/>
      <c r="AM39" s="26"/>
      <c r="AN39" s="26"/>
      <c r="AO39" s="22"/>
      <c r="AP39" s="22"/>
      <c r="AQ39" s="22"/>
      <c r="AR39" s="22"/>
      <c r="AS39" s="27"/>
    </row>
    <row r="40" spans="1:46" ht="13" x14ac:dyDescent="0.3">
      <c r="A40" s="69" t="s">
        <v>33</v>
      </c>
      <c r="B40" s="70"/>
      <c r="C40" s="70"/>
      <c r="D40" s="29" t="s">
        <v>34</v>
      </c>
      <c r="E40" s="71" t="s">
        <v>214</v>
      </c>
      <c r="F40" s="71"/>
      <c r="G40" s="71"/>
      <c r="H40" s="71"/>
      <c r="I40" s="71"/>
      <c r="J40" s="19"/>
      <c r="K40" s="19"/>
      <c r="L40" s="19"/>
      <c r="M40" s="19"/>
      <c r="N40" s="19"/>
      <c r="O40" s="19"/>
      <c r="P40" s="19"/>
      <c r="Q40" s="19"/>
      <c r="R40" s="19"/>
      <c r="S40" s="19"/>
      <c r="T40" s="19"/>
      <c r="U40" s="19"/>
      <c r="V40" s="19"/>
      <c r="W40" s="19"/>
      <c r="X40" s="19"/>
      <c r="Y40" s="19"/>
      <c r="Z40" s="19"/>
      <c r="AA40" s="26"/>
      <c r="AB40" s="26"/>
      <c r="AC40" s="26"/>
      <c r="AD40" s="26"/>
      <c r="AE40" s="26"/>
      <c r="AF40" s="26"/>
      <c r="AG40" s="26"/>
      <c r="AH40" s="26"/>
      <c r="AI40" s="26"/>
      <c r="AJ40" s="26"/>
      <c r="AK40" s="26"/>
      <c r="AL40" s="26"/>
      <c r="AM40" s="26"/>
      <c r="AN40" s="26"/>
      <c r="AO40" s="22"/>
      <c r="AP40" s="22"/>
      <c r="AQ40" s="22"/>
      <c r="AR40" s="22"/>
      <c r="AS40" s="27"/>
    </row>
    <row r="41" spans="1:46" ht="13" x14ac:dyDescent="0.3">
      <c r="A41" s="25"/>
      <c r="B41" s="26"/>
      <c r="C41" s="26"/>
      <c r="D41" s="26"/>
      <c r="E41" s="19"/>
      <c r="F41" s="19"/>
      <c r="G41" s="30"/>
      <c r="H41" s="68" t="s">
        <v>6</v>
      </c>
      <c r="I41" s="68"/>
      <c r="J41" s="68"/>
      <c r="K41" s="68"/>
      <c r="L41" s="68"/>
      <c r="M41" s="68"/>
      <c r="N41" s="68"/>
      <c r="O41" s="68"/>
      <c r="P41" s="68"/>
      <c r="Q41" s="31"/>
      <c r="S41" s="19"/>
      <c r="T41" s="19"/>
      <c r="U41" s="19"/>
      <c r="V41" s="19"/>
      <c r="W41" s="19"/>
      <c r="X41" s="19"/>
      <c r="Y41" s="19"/>
      <c r="Z41" s="19"/>
      <c r="AA41" s="26"/>
      <c r="AB41" s="32"/>
      <c r="AC41" s="32"/>
      <c r="AD41" s="30"/>
      <c r="AE41" s="68" t="s">
        <v>13</v>
      </c>
      <c r="AF41" s="68"/>
      <c r="AG41" s="68"/>
      <c r="AH41" s="68"/>
      <c r="AI41" s="68"/>
      <c r="AJ41" s="68"/>
      <c r="AK41" s="68"/>
      <c r="AL41" s="68"/>
      <c r="AM41" s="68"/>
      <c r="AN41" s="68"/>
      <c r="AO41" s="22"/>
      <c r="AP41" s="22"/>
      <c r="AQ41" s="22"/>
      <c r="AR41" s="22"/>
      <c r="AS41" s="27"/>
    </row>
    <row r="42" spans="1:46" ht="13" x14ac:dyDescent="0.3">
      <c r="A42" s="25"/>
      <c r="B42" s="26"/>
      <c r="C42" s="26"/>
      <c r="D42" s="26"/>
      <c r="E42" s="19"/>
      <c r="F42" s="19"/>
      <c r="G42" s="30"/>
      <c r="H42" s="73" t="s">
        <v>44</v>
      </c>
      <c r="I42" s="73"/>
      <c r="J42" s="73"/>
      <c r="K42" s="73"/>
      <c r="L42" s="73"/>
      <c r="M42" s="73"/>
      <c r="N42" s="73"/>
      <c r="O42" s="73"/>
      <c r="P42" s="73"/>
      <c r="Q42" s="19"/>
      <c r="S42" s="19"/>
      <c r="T42" s="19"/>
      <c r="U42" s="19"/>
      <c r="V42" s="19"/>
      <c r="W42" s="19"/>
      <c r="X42" s="19"/>
      <c r="Y42" s="19"/>
      <c r="Z42" s="19"/>
      <c r="AA42" s="26"/>
      <c r="AB42" s="32"/>
      <c r="AC42" s="32"/>
      <c r="AD42" s="32"/>
      <c r="AE42" s="74">
        <f ca="1">TODAY()</f>
        <v>46311</v>
      </c>
      <c r="AF42" s="68"/>
      <c r="AG42" s="68"/>
      <c r="AH42" s="68"/>
      <c r="AI42" s="68"/>
      <c r="AJ42" s="68"/>
      <c r="AK42" s="68"/>
      <c r="AL42" s="68"/>
      <c r="AM42" s="68"/>
      <c r="AN42" s="68"/>
      <c r="AO42" s="22"/>
      <c r="AP42" s="22"/>
      <c r="AQ42" s="22"/>
      <c r="AR42" s="22"/>
      <c r="AS42" s="27"/>
    </row>
    <row r="43" spans="1:46" ht="13" x14ac:dyDescent="0.3">
      <c r="A43" s="50"/>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2"/>
    </row>
    <row r="44" spans="1:46" ht="13" x14ac:dyDescent="0.3">
      <c r="A44" s="25"/>
      <c r="B44" s="26"/>
      <c r="C44" s="26"/>
      <c r="D44" s="26"/>
      <c r="E44" s="19"/>
      <c r="F44" s="19"/>
      <c r="G44" s="30"/>
      <c r="H44" s="33"/>
      <c r="I44" s="33"/>
      <c r="J44" s="33"/>
      <c r="K44" s="30"/>
      <c r="L44" s="30"/>
      <c r="M44" s="30"/>
      <c r="N44" s="33"/>
      <c r="O44" s="33"/>
      <c r="P44" s="31"/>
      <c r="Q44" s="19"/>
      <c r="S44" s="19"/>
      <c r="T44" s="19"/>
      <c r="U44" s="19"/>
      <c r="V44" s="19"/>
      <c r="W44" s="19"/>
      <c r="X44" s="19"/>
      <c r="Y44" s="19"/>
      <c r="Z44" s="19"/>
      <c r="AA44" s="26"/>
      <c r="AB44" s="28"/>
      <c r="AC44" s="32"/>
      <c r="AD44" s="30"/>
      <c r="AE44" s="68"/>
      <c r="AF44" s="68"/>
      <c r="AG44" s="68"/>
      <c r="AH44" s="68"/>
      <c r="AI44" s="68"/>
      <c r="AJ44" s="68"/>
      <c r="AK44" s="68"/>
      <c r="AL44" s="68"/>
      <c r="AM44" s="68"/>
      <c r="AN44" s="68"/>
      <c r="AO44" s="22"/>
      <c r="AP44" s="22"/>
      <c r="AQ44" s="22"/>
      <c r="AR44" s="22"/>
      <c r="AS44" s="27"/>
    </row>
    <row r="45" spans="1:46" ht="13" x14ac:dyDescent="0.3">
      <c r="A45" s="25"/>
      <c r="B45" s="26"/>
      <c r="C45" s="26"/>
      <c r="D45" s="26"/>
      <c r="E45" s="72" t="s">
        <v>8</v>
      </c>
      <c r="F45" s="72"/>
      <c r="G45" s="72"/>
      <c r="H45" s="68" t="s">
        <v>43</v>
      </c>
      <c r="I45" s="68"/>
      <c r="J45" s="68"/>
      <c r="K45" s="68"/>
      <c r="L45" s="68"/>
      <c r="M45" s="68"/>
      <c r="N45" s="68"/>
      <c r="O45" s="68"/>
      <c r="P45" s="31"/>
      <c r="Q45" s="19"/>
      <c r="S45" s="19"/>
      <c r="T45" s="19"/>
      <c r="U45" s="19"/>
      <c r="V45" s="19"/>
      <c r="W45" s="19"/>
      <c r="X45" s="19"/>
      <c r="Y45" s="19"/>
      <c r="Z45" s="19"/>
      <c r="AA45" s="26"/>
      <c r="AB45" s="28" t="s">
        <v>3</v>
      </c>
      <c r="AC45" s="28"/>
      <c r="AD45" s="28"/>
      <c r="AE45" s="68" t="str">
        <f>C10</f>
        <v>ERCAN ÇAKMAK</v>
      </c>
      <c r="AF45" s="68"/>
      <c r="AG45" s="68"/>
      <c r="AH45" s="68"/>
      <c r="AI45" s="68"/>
      <c r="AJ45" s="68"/>
      <c r="AK45" s="68"/>
      <c r="AL45" s="68"/>
      <c r="AM45" s="28"/>
      <c r="AN45" s="30"/>
      <c r="AO45" s="22"/>
      <c r="AP45" s="22"/>
      <c r="AQ45" s="22"/>
      <c r="AR45" s="22"/>
      <c r="AS45" s="27"/>
    </row>
    <row r="46" spans="1:46" ht="13" x14ac:dyDescent="0.3">
      <c r="A46" s="25"/>
      <c r="B46" s="26"/>
      <c r="C46" s="26"/>
      <c r="D46" s="26"/>
      <c r="E46" s="72" t="s">
        <v>1</v>
      </c>
      <c r="F46" s="72"/>
      <c r="G46" s="72"/>
      <c r="H46" s="68" t="s">
        <v>42</v>
      </c>
      <c r="I46" s="68"/>
      <c r="J46" s="68"/>
      <c r="K46" s="68"/>
      <c r="L46" s="68"/>
      <c r="M46" s="68"/>
      <c r="N46" s="68"/>
      <c r="O46" s="68"/>
      <c r="P46" s="31"/>
      <c r="Q46" s="19"/>
      <c r="S46" s="19"/>
      <c r="T46" s="19"/>
      <c r="U46" s="19"/>
      <c r="V46" s="19"/>
      <c r="W46" s="19"/>
      <c r="X46" s="19"/>
      <c r="Y46" s="19"/>
      <c r="Z46" s="19"/>
      <c r="AA46" s="26"/>
      <c r="AB46" s="28" t="s">
        <v>4</v>
      </c>
      <c r="AC46" s="28"/>
      <c r="AD46" s="28"/>
      <c r="AE46" s="68" t="s">
        <v>41</v>
      </c>
      <c r="AF46" s="68"/>
      <c r="AG46" s="68"/>
      <c r="AH46" s="68"/>
      <c r="AI46" s="68"/>
      <c r="AJ46" s="68"/>
      <c r="AK46" s="68"/>
      <c r="AL46" s="68"/>
      <c r="AM46" s="28"/>
      <c r="AN46" s="28"/>
      <c r="AO46" s="22"/>
      <c r="AP46" s="22"/>
      <c r="AQ46" s="22"/>
      <c r="AR46" s="22"/>
      <c r="AS46" s="27"/>
    </row>
    <row r="47" spans="1:46" ht="14" x14ac:dyDescent="0.3">
      <c r="A47" s="25"/>
      <c r="B47" s="26"/>
      <c r="C47" s="26"/>
      <c r="D47" s="26"/>
      <c r="E47" s="72" t="s">
        <v>2</v>
      </c>
      <c r="F47" s="72"/>
      <c r="G47" s="72"/>
      <c r="H47" s="68"/>
      <c r="I47" s="68"/>
      <c r="J47" s="68"/>
      <c r="K47" s="68"/>
      <c r="L47" s="68"/>
      <c r="M47" s="68"/>
      <c r="N47" s="68"/>
      <c r="O47" s="68"/>
      <c r="P47" s="31"/>
      <c r="Q47" s="19"/>
      <c r="S47" s="19"/>
      <c r="T47" s="19"/>
      <c r="U47" s="19"/>
      <c r="V47" s="19"/>
      <c r="W47" s="19"/>
      <c r="X47" s="19"/>
      <c r="Y47" s="19"/>
      <c r="Z47" s="19"/>
      <c r="AA47" s="26"/>
      <c r="AB47" s="28" t="s">
        <v>5</v>
      </c>
      <c r="AC47" s="28"/>
      <c r="AD47" s="28"/>
      <c r="AE47" s="68"/>
      <c r="AF47" s="68"/>
      <c r="AG47" s="68"/>
      <c r="AH47" s="68"/>
      <c r="AI47" s="68"/>
      <c r="AJ47" s="68"/>
      <c r="AK47" s="68"/>
      <c r="AL47" s="68"/>
      <c r="AM47" s="28"/>
      <c r="AN47" s="28"/>
      <c r="AO47" s="22"/>
      <c r="AP47" s="26"/>
      <c r="AQ47" s="26"/>
      <c r="AR47" s="26"/>
      <c r="AS47" s="34"/>
    </row>
    <row r="48" spans="1:46" ht="14" x14ac:dyDescent="0.3">
      <c r="A48" s="25"/>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8"/>
      <c r="AC48" s="28"/>
      <c r="AD48" s="28"/>
      <c r="AE48" s="28"/>
      <c r="AF48" s="28"/>
      <c r="AG48" s="28"/>
      <c r="AH48" s="28"/>
      <c r="AI48" s="28"/>
      <c r="AJ48" s="28"/>
      <c r="AK48" s="28"/>
      <c r="AL48" s="28"/>
      <c r="AM48" s="28"/>
      <c r="AN48" s="28"/>
      <c r="AO48" s="68"/>
      <c r="AP48" s="68"/>
      <c r="AQ48" s="68"/>
      <c r="AR48" s="68"/>
      <c r="AS48" s="35"/>
    </row>
    <row r="49" spans="1:45" ht="13" x14ac:dyDescent="0.3">
      <c r="A49" s="69" t="s">
        <v>7</v>
      </c>
      <c r="B49" s="70"/>
      <c r="C49" s="70"/>
      <c r="D49" s="70"/>
      <c r="E49" s="70"/>
      <c r="F49" s="70"/>
      <c r="G49" s="70"/>
      <c r="H49" s="70"/>
      <c r="I49" s="70"/>
      <c r="J49" s="70"/>
      <c r="K49" s="70"/>
      <c r="L49" s="70"/>
      <c r="M49" s="70"/>
      <c r="N49" s="70"/>
      <c r="O49" s="70"/>
      <c r="P49" s="70"/>
      <c r="Q49" s="70"/>
      <c r="R49" s="70"/>
      <c r="S49" s="70"/>
      <c r="T49" s="70"/>
      <c r="U49" s="70"/>
      <c r="V49" s="70"/>
      <c r="W49" s="70"/>
      <c r="X49" s="28"/>
      <c r="Y49" s="28"/>
      <c r="Z49" s="26"/>
      <c r="AA49" s="26"/>
      <c r="AB49" s="26"/>
      <c r="AC49" s="26"/>
      <c r="AD49" s="26"/>
      <c r="AE49" s="26"/>
      <c r="AF49" s="26"/>
      <c r="AG49" s="26"/>
      <c r="AH49" s="26"/>
      <c r="AI49" s="26"/>
      <c r="AJ49" s="26"/>
      <c r="AK49" s="26"/>
      <c r="AL49" s="26"/>
      <c r="AM49" s="26"/>
      <c r="AN49" s="26"/>
      <c r="AO49" s="22"/>
      <c r="AP49" s="22"/>
      <c r="AQ49" s="22"/>
      <c r="AR49" s="22"/>
      <c r="AS49" s="27"/>
    </row>
    <row r="50" spans="1:45" ht="13.5" thickBot="1" x14ac:dyDescent="0.35">
      <c r="A50" s="36"/>
      <c r="B50" s="37"/>
      <c r="C50" s="37"/>
      <c r="D50" s="37"/>
      <c r="E50" s="37"/>
      <c r="F50" s="37"/>
      <c r="G50" s="37"/>
      <c r="H50" s="37"/>
      <c r="I50" s="37"/>
      <c r="J50" s="37"/>
      <c r="K50" s="37"/>
      <c r="L50" s="37"/>
      <c r="M50" s="37"/>
      <c r="N50" s="37"/>
      <c r="O50" s="37"/>
      <c r="P50" s="37"/>
      <c r="Q50" s="37"/>
      <c r="R50" s="37"/>
      <c r="S50" s="37"/>
      <c r="T50" s="37"/>
      <c r="U50" s="37"/>
      <c r="V50" s="37"/>
      <c r="W50" s="37"/>
      <c r="X50" s="37"/>
      <c r="Y50" s="37"/>
      <c r="Z50" s="37"/>
      <c r="AA50" s="37"/>
      <c r="AB50" s="37"/>
      <c r="AC50" s="37"/>
      <c r="AD50" s="37"/>
      <c r="AE50" s="37"/>
      <c r="AF50" s="37"/>
      <c r="AG50" s="37"/>
      <c r="AH50" s="37"/>
      <c r="AI50" s="37"/>
      <c r="AJ50" s="37"/>
      <c r="AK50" s="37"/>
      <c r="AL50" s="37"/>
      <c r="AM50" s="37"/>
      <c r="AN50" s="37"/>
      <c r="AO50" s="38"/>
      <c r="AP50" s="38"/>
      <c r="AQ50" s="38"/>
      <c r="AR50" s="38"/>
      <c r="AS50" s="39"/>
    </row>
    <row r="51" spans="1:45" ht="14" x14ac:dyDescent="0.3">
      <c r="A51" s="40" t="s">
        <v>25</v>
      </c>
      <c r="B51" s="32"/>
      <c r="C51" s="32"/>
      <c r="D51" s="32"/>
      <c r="E51" s="32"/>
      <c r="F51" s="32"/>
      <c r="G51" s="32"/>
      <c r="H51" s="32"/>
      <c r="I51" s="32"/>
      <c r="J51" s="32"/>
      <c r="K51" s="32"/>
      <c r="L51" s="32"/>
      <c r="M51" s="32"/>
      <c r="N51" s="32"/>
      <c r="O51" s="32"/>
      <c r="P51" s="32"/>
      <c r="Q51" s="32"/>
      <c r="R51" s="32"/>
      <c r="S51" s="32"/>
      <c r="T51" s="32"/>
      <c r="U51" s="32"/>
      <c r="V51" s="32"/>
      <c r="W51" s="32"/>
      <c r="X51" s="32"/>
      <c r="Y51" s="32"/>
      <c r="Z51" s="32"/>
      <c r="AA51" s="32"/>
      <c r="AB51" s="32"/>
      <c r="AC51" s="32"/>
      <c r="AD51" s="32"/>
      <c r="AE51" s="32"/>
      <c r="AF51" s="32"/>
      <c r="AG51" s="32"/>
      <c r="AH51" s="32"/>
      <c r="AI51" s="32"/>
      <c r="AJ51" s="32"/>
      <c r="AK51" s="32"/>
      <c r="AL51" s="32"/>
      <c r="AM51" s="32"/>
      <c r="AN51" s="32"/>
      <c r="AO51" s="32"/>
      <c r="AP51" s="32"/>
      <c r="AQ51" s="32"/>
      <c r="AR51" s="32"/>
      <c r="AS51" s="32"/>
    </row>
    <row r="53" spans="1:45" ht="25.5" customHeight="1" x14ac:dyDescent="0.25">
      <c r="A53" s="41" t="s">
        <v>35</v>
      </c>
      <c r="B53" s="41"/>
      <c r="C53" s="41"/>
      <c r="D53" s="41"/>
      <c r="E53" s="41"/>
      <c r="F53" s="67" t="s">
        <v>36</v>
      </c>
      <c r="G53" s="67"/>
      <c r="H53" s="67"/>
      <c r="I53" s="67"/>
      <c r="J53" s="67"/>
      <c r="K53" s="67"/>
      <c r="L53" s="67"/>
      <c r="M53" s="67"/>
      <c r="N53" s="67"/>
      <c r="O53" s="67"/>
      <c r="P53" s="67"/>
      <c r="Q53" s="67"/>
      <c r="R53" s="67"/>
      <c r="S53" s="67"/>
      <c r="T53" s="67"/>
      <c r="U53" s="67"/>
      <c r="V53" s="67"/>
      <c r="W53" s="67"/>
      <c r="X53" s="67"/>
      <c r="Y53" s="67"/>
      <c r="Z53" s="67"/>
      <c r="AA53" s="67"/>
      <c r="AB53" s="67"/>
      <c r="AC53" s="67"/>
      <c r="AD53" s="67"/>
      <c r="AE53" s="67"/>
      <c r="AF53" s="67"/>
      <c r="AG53" s="67"/>
      <c r="AH53" s="67"/>
      <c r="AI53" s="67"/>
      <c r="AJ53" s="67"/>
      <c r="AK53" s="67"/>
      <c r="AL53" s="67"/>
      <c r="AM53" s="67"/>
      <c r="AN53" s="67"/>
      <c r="AO53" s="67"/>
      <c r="AP53" s="67"/>
      <c r="AQ53" s="67"/>
      <c r="AR53" s="67"/>
      <c r="AS53" s="67"/>
    </row>
    <row r="54" spans="1:45" ht="25.5" customHeight="1" x14ac:dyDescent="0.3">
      <c r="A54" s="41"/>
      <c r="B54" s="41"/>
      <c r="C54" s="41"/>
      <c r="D54" s="41"/>
      <c r="E54" s="41"/>
      <c r="F54" s="64"/>
      <c r="G54" s="64"/>
      <c r="H54" s="64"/>
      <c r="I54" s="64"/>
      <c r="J54" s="64"/>
      <c r="K54" s="64"/>
      <c r="L54" s="64"/>
      <c r="M54" s="64"/>
      <c r="N54" s="64"/>
      <c r="O54" s="64"/>
      <c r="P54" s="64"/>
      <c r="Q54" s="64"/>
      <c r="R54" s="64"/>
      <c r="S54" s="64"/>
      <c r="T54" s="64"/>
      <c r="U54" s="64"/>
      <c r="V54" s="64"/>
      <c r="W54" s="64"/>
      <c r="X54" s="64"/>
      <c r="Y54" s="64"/>
      <c r="Z54" s="64"/>
      <c r="AA54" s="64"/>
      <c r="AB54" s="64"/>
      <c r="AC54" s="64"/>
      <c r="AD54" s="42"/>
      <c r="AE54" s="42"/>
      <c r="AF54" s="42"/>
      <c r="AG54" s="42"/>
      <c r="AH54" s="42"/>
      <c r="AI54" s="42"/>
      <c r="AJ54" s="42"/>
      <c r="AK54" s="42"/>
      <c r="AL54" s="42"/>
      <c r="AM54" s="42"/>
      <c r="AN54" s="42"/>
      <c r="AO54" s="42"/>
      <c r="AP54" s="42"/>
      <c r="AQ54" s="42"/>
      <c r="AR54" s="42"/>
      <c r="AS54" s="42"/>
    </row>
    <row r="55" spans="1:45" ht="13" x14ac:dyDescent="0.3">
      <c r="A55" s="64" t="s">
        <v>37</v>
      </c>
      <c r="B55" s="64"/>
      <c r="C55" s="64"/>
      <c r="D55" s="64"/>
      <c r="E55" s="64"/>
      <c r="F55" s="64"/>
      <c r="G55" s="64"/>
      <c r="H55" s="64"/>
      <c r="I55" s="64"/>
      <c r="J55" s="64"/>
      <c r="K55" s="64"/>
      <c r="L55" s="64"/>
      <c r="M55" s="64"/>
      <c r="N55" s="64"/>
      <c r="O55" s="64"/>
      <c r="P55" s="64"/>
      <c r="Q55" s="64"/>
      <c r="R55" s="64"/>
      <c r="S55" s="64"/>
      <c r="T55" s="64"/>
      <c r="U55" s="64"/>
      <c r="V55" s="64"/>
      <c r="W55" s="64"/>
      <c r="X55" s="64"/>
      <c r="Y55" s="64"/>
      <c r="Z55" s="64"/>
      <c r="AA55" s="64"/>
      <c r="AB55" s="64"/>
      <c r="AC55" s="64"/>
      <c r="AD55" s="64"/>
      <c r="AE55" s="64"/>
      <c r="AF55" s="64"/>
      <c r="AG55" s="64"/>
      <c r="AH55" s="64"/>
      <c r="AI55" s="64"/>
      <c r="AJ55" s="64"/>
      <c r="AK55" s="64"/>
      <c r="AL55" s="64"/>
      <c r="AM55" s="64"/>
      <c r="AN55" s="64"/>
      <c r="AO55" s="64"/>
      <c r="AP55" s="64"/>
      <c r="AQ55" s="64"/>
      <c r="AR55" s="64"/>
      <c r="AS55" s="64"/>
    </row>
    <row r="56" spans="1:45" ht="13" x14ac:dyDescent="0.3">
      <c r="A56" s="64" t="s">
        <v>38</v>
      </c>
      <c r="B56" s="64"/>
      <c r="C56" s="64"/>
      <c r="D56" s="64"/>
      <c r="E56" s="64"/>
      <c r="F56" s="64"/>
      <c r="G56" s="64"/>
      <c r="H56" s="64"/>
      <c r="I56" s="64"/>
      <c r="J56" s="64"/>
      <c r="K56" s="64"/>
      <c r="L56" s="64"/>
      <c r="M56" s="64"/>
      <c r="N56" s="64"/>
      <c r="O56" s="64"/>
      <c r="P56" s="64"/>
      <c r="Q56" s="64"/>
      <c r="R56" s="64"/>
      <c r="S56" s="64"/>
      <c r="T56" s="64"/>
      <c r="U56" s="64"/>
      <c r="V56" s="64"/>
      <c r="W56" s="64"/>
      <c r="X56" s="64"/>
      <c r="Y56" s="64"/>
      <c r="Z56" s="64"/>
      <c r="AA56" s="64"/>
      <c r="AB56" s="64"/>
      <c r="AC56" s="64"/>
      <c r="AD56" s="64"/>
      <c r="AE56" s="64"/>
      <c r="AF56" s="64"/>
      <c r="AG56" s="64"/>
      <c r="AH56" s="64"/>
      <c r="AI56" s="64"/>
      <c r="AJ56" s="64"/>
      <c r="AK56" s="64"/>
      <c r="AL56" s="64"/>
      <c r="AM56" s="64"/>
      <c r="AN56" s="64"/>
      <c r="AO56" s="64"/>
      <c r="AP56" s="64"/>
      <c r="AQ56" s="64"/>
      <c r="AR56" s="64"/>
      <c r="AS56" s="64"/>
    </row>
    <row r="57" spans="1:45" ht="13" x14ac:dyDescent="0.25">
      <c r="A57" s="43" t="s">
        <v>39</v>
      </c>
      <c r="B57" s="43"/>
      <c r="C57" s="43"/>
      <c r="D57" s="43"/>
      <c r="E57" s="43"/>
      <c r="F57" s="44"/>
      <c r="G57" s="44"/>
      <c r="H57" s="44"/>
      <c r="I57" s="44"/>
      <c r="J57" s="44"/>
      <c r="K57" s="44"/>
      <c r="L57" s="44"/>
      <c r="M57" s="44"/>
      <c r="N57" s="44"/>
      <c r="O57" s="44"/>
      <c r="P57" s="44"/>
      <c r="Q57" s="44"/>
      <c r="R57" s="44"/>
      <c r="S57" s="44"/>
      <c r="T57" s="44"/>
      <c r="U57" s="44"/>
      <c r="V57" s="44"/>
      <c r="W57" s="44"/>
      <c r="X57" s="44"/>
      <c r="Y57" s="44"/>
      <c r="Z57" s="44"/>
      <c r="AA57" s="44"/>
      <c r="AB57" s="44"/>
      <c r="AC57" s="44"/>
      <c r="AD57" s="44"/>
      <c r="AE57" s="44"/>
      <c r="AF57" s="44"/>
      <c r="AG57" s="44"/>
      <c r="AH57" s="44"/>
      <c r="AI57" s="44"/>
      <c r="AJ57" s="44"/>
      <c r="AK57" s="44"/>
      <c r="AL57" s="44"/>
      <c r="AM57" s="44"/>
      <c r="AN57" s="44"/>
      <c r="AO57" s="44"/>
      <c r="AP57" s="44"/>
      <c r="AQ57" s="44"/>
      <c r="AR57" s="44"/>
      <c r="AS57" s="44"/>
    </row>
    <row r="58" spans="1:45" x14ac:dyDescent="0.25">
      <c r="A58" s="65" t="s">
        <v>40</v>
      </c>
      <c r="B58" s="66"/>
      <c r="C58" s="66"/>
      <c r="D58" s="66"/>
      <c r="E58" s="66"/>
      <c r="F58" s="66"/>
      <c r="G58" s="66"/>
      <c r="H58" s="66"/>
      <c r="I58" s="66"/>
      <c r="J58" s="66"/>
      <c r="K58" s="66"/>
      <c r="L58" s="66"/>
      <c r="M58" s="66"/>
      <c r="N58" s="66"/>
      <c r="O58" s="66"/>
      <c r="P58" s="66"/>
      <c r="Q58" s="66"/>
      <c r="R58" s="66"/>
      <c r="S58" s="66"/>
      <c r="T58" s="66"/>
      <c r="U58" s="66"/>
      <c r="V58" s="66"/>
      <c r="W58" s="66"/>
      <c r="X58" s="66"/>
      <c r="Y58" s="66"/>
      <c r="Z58" s="66"/>
      <c r="AA58" s="66"/>
      <c r="AB58" s="66"/>
      <c r="AC58" s="66"/>
      <c r="AD58" s="66"/>
      <c r="AE58" s="66"/>
      <c r="AF58" s="66"/>
      <c r="AG58" s="66"/>
      <c r="AH58" s="66"/>
      <c r="AI58" s="66"/>
      <c r="AJ58" s="66"/>
      <c r="AK58" s="66"/>
      <c r="AL58" s="66"/>
      <c r="AM58" s="66"/>
      <c r="AN58" s="66"/>
      <c r="AO58" s="66"/>
      <c r="AP58" s="66"/>
      <c r="AQ58" s="66"/>
      <c r="AR58" s="66"/>
      <c r="AS58" s="66"/>
    </row>
    <row r="59" spans="1:45" x14ac:dyDescent="0.25">
      <c r="A59" s="66"/>
      <c r="B59" s="66"/>
      <c r="C59" s="66"/>
      <c r="D59" s="66"/>
      <c r="E59" s="66"/>
      <c r="F59" s="66"/>
      <c r="G59" s="66"/>
      <c r="H59" s="66"/>
      <c r="I59" s="66"/>
      <c r="J59" s="66"/>
      <c r="K59" s="66"/>
      <c r="L59" s="66"/>
      <c r="M59" s="66"/>
      <c r="N59" s="66"/>
      <c r="O59" s="66"/>
      <c r="P59" s="66"/>
      <c r="Q59" s="66"/>
      <c r="R59" s="66"/>
      <c r="S59" s="66"/>
      <c r="T59" s="66"/>
      <c r="U59" s="66"/>
      <c r="V59" s="66"/>
      <c r="W59" s="66"/>
      <c r="X59" s="66"/>
      <c r="Y59" s="66"/>
      <c r="Z59" s="66"/>
      <c r="AA59" s="66"/>
      <c r="AB59" s="66"/>
      <c r="AC59" s="66"/>
      <c r="AD59" s="66"/>
      <c r="AE59" s="66"/>
      <c r="AF59" s="66"/>
      <c r="AG59" s="66"/>
      <c r="AH59" s="66"/>
      <c r="AI59" s="66"/>
      <c r="AJ59" s="66"/>
      <c r="AK59" s="66"/>
      <c r="AL59" s="66"/>
      <c r="AM59" s="66"/>
      <c r="AN59" s="66"/>
      <c r="AO59" s="66"/>
      <c r="AP59" s="66"/>
      <c r="AQ59" s="66"/>
      <c r="AR59" s="66"/>
      <c r="AS59" s="66"/>
    </row>
    <row r="60" spans="1:45" x14ac:dyDescent="0.25">
      <c r="A60" s="66"/>
      <c r="B60" s="66"/>
      <c r="C60" s="66"/>
      <c r="D60" s="66"/>
      <c r="E60" s="66"/>
      <c r="F60" s="66"/>
      <c r="G60" s="66"/>
      <c r="H60" s="66"/>
      <c r="I60" s="66"/>
      <c r="J60" s="66"/>
      <c r="K60" s="66"/>
      <c r="L60" s="66"/>
      <c r="M60" s="66"/>
      <c r="N60" s="66"/>
      <c r="O60" s="66"/>
      <c r="P60" s="66"/>
      <c r="Q60" s="66"/>
      <c r="R60" s="66"/>
      <c r="S60" s="66"/>
      <c r="T60" s="66"/>
      <c r="U60" s="66"/>
      <c r="V60" s="66"/>
      <c r="W60" s="66"/>
      <c r="X60" s="66"/>
      <c r="Y60" s="66"/>
      <c r="Z60" s="66"/>
      <c r="AA60" s="66"/>
      <c r="AB60" s="66"/>
      <c r="AC60" s="66"/>
      <c r="AD60" s="66"/>
      <c r="AE60" s="66"/>
      <c r="AF60" s="66"/>
      <c r="AG60" s="66"/>
      <c r="AH60" s="66"/>
      <c r="AI60" s="66"/>
      <c r="AJ60" s="66"/>
      <c r="AK60" s="66"/>
      <c r="AL60" s="66"/>
      <c r="AM60" s="66"/>
      <c r="AN60" s="66"/>
      <c r="AO60" s="66"/>
      <c r="AP60" s="66"/>
      <c r="AQ60" s="66"/>
      <c r="AR60" s="66"/>
      <c r="AS60" s="66"/>
    </row>
    <row r="61" spans="1:45" x14ac:dyDescent="0.25">
      <c r="A61" s="66"/>
      <c r="B61" s="66"/>
      <c r="C61" s="66"/>
      <c r="D61" s="66"/>
      <c r="E61" s="66"/>
      <c r="F61" s="66"/>
      <c r="G61" s="66"/>
      <c r="H61" s="66"/>
      <c r="I61" s="66"/>
      <c r="J61" s="66"/>
      <c r="K61" s="66"/>
      <c r="L61" s="66"/>
      <c r="M61" s="66"/>
      <c r="N61" s="66"/>
      <c r="O61" s="66"/>
      <c r="P61" s="66"/>
      <c r="Q61" s="66"/>
      <c r="R61" s="66"/>
      <c r="S61" s="66"/>
      <c r="T61" s="66"/>
      <c r="U61" s="66"/>
      <c r="V61" s="66"/>
      <c r="W61" s="66"/>
      <c r="X61" s="66"/>
      <c r="Y61" s="66"/>
      <c r="Z61" s="66"/>
      <c r="AA61" s="66"/>
      <c r="AB61" s="66"/>
      <c r="AC61" s="66"/>
      <c r="AD61" s="66"/>
      <c r="AE61" s="66"/>
      <c r="AF61" s="66"/>
      <c r="AG61" s="66"/>
      <c r="AH61" s="66"/>
      <c r="AI61" s="66"/>
      <c r="AJ61" s="66"/>
      <c r="AK61" s="66"/>
      <c r="AL61" s="66"/>
      <c r="AM61" s="66"/>
      <c r="AN61" s="66"/>
      <c r="AO61" s="66"/>
      <c r="AP61" s="66"/>
      <c r="AQ61" s="66"/>
      <c r="AR61" s="66"/>
      <c r="AS61" s="66"/>
    </row>
    <row r="62" spans="1:45" x14ac:dyDescent="0.25">
      <c r="A62" s="66"/>
      <c r="B62" s="66"/>
      <c r="C62" s="66"/>
      <c r="D62" s="66"/>
      <c r="E62" s="66"/>
      <c r="F62" s="66"/>
      <c r="G62" s="66"/>
      <c r="H62" s="66"/>
      <c r="I62" s="66"/>
      <c r="J62" s="66"/>
      <c r="K62" s="66"/>
      <c r="L62" s="66"/>
      <c r="M62" s="66"/>
      <c r="N62" s="66"/>
      <c r="O62" s="66"/>
      <c r="P62" s="66"/>
      <c r="Q62" s="66"/>
      <c r="R62" s="66"/>
      <c r="S62" s="66"/>
      <c r="T62" s="66"/>
      <c r="U62" s="66"/>
      <c r="V62" s="66"/>
      <c r="W62" s="66"/>
      <c r="X62" s="66"/>
      <c r="Y62" s="66"/>
      <c r="Z62" s="66"/>
      <c r="AA62" s="66"/>
      <c r="AB62" s="66"/>
      <c r="AC62" s="66"/>
      <c r="AD62" s="66"/>
      <c r="AE62" s="66"/>
      <c r="AF62" s="66"/>
      <c r="AG62" s="66"/>
      <c r="AH62" s="66"/>
      <c r="AI62" s="66"/>
      <c r="AJ62" s="66"/>
      <c r="AK62" s="66"/>
      <c r="AL62" s="66"/>
      <c r="AM62" s="66"/>
      <c r="AN62" s="66"/>
      <c r="AO62" s="66"/>
      <c r="AP62" s="66"/>
      <c r="AQ62" s="66"/>
      <c r="AR62" s="66"/>
      <c r="AS62" s="66"/>
    </row>
    <row r="63" spans="1:45" x14ac:dyDescent="0.25">
      <c r="A63" s="66"/>
      <c r="B63" s="66"/>
      <c r="C63" s="66"/>
      <c r="D63" s="66"/>
      <c r="E63" s="66"/>
      <c r="F63" s="66"/>
      <c r="G63" s="66"/>
      <c r="H63" s="66"/>
      <c r="I63" s="66"/>
      <c r="J63" s="66"/>
      <c r="K63" s="66"/>
      <c r="L63" s="66"/>
      <c r="M63" s="66"/>
      <c r="N63" s="66"/>
      <c r="O63" s="66"/>
      <c r="P63" s="66"/>
      <c r="Q63" s="66"/>
      <c r="R63" s="66"/>
      <c r="S63" s="66"/>
      <c r="T63" s="66"/>
      <c r="U63" s="66"/>
      <c r="V63" s="66"/>
      <c r="W63" s="66"/>
      <c r="X63" s="66"/>
      <c r="Y63" s="66"/>
      <c r="Z63" s="66"/>
      <c r="AA63" s="66"/>
      <c r="AB63" s="66"/>
      <c r="AC63" s="66"/>
      <c r="AD63" s="66"/>
      <c r="AE63" s="66"/>
      <c r="AF63" s="66"/>
      <c r="AG63" s="66"/>
      <c r="AH63" s="66"/>
      <c r="AI63" s="66"/>
      <c r="AJ63" s="66"/>
      <c r="AK63" s="66"/>
      <c r="AL63" s="66"/>
      <c r="AM63" s="66"/>
      <c r="AN63" s="66"/>
      <c r="AO63" s="66"/>
      <c r="AP63" s="66"/>
      <c r="AQ63" s="66"/>
      <c r="AR63" s="66"/>
      <c r="AS63" s="66"/>
    </row>
    <row r="64" spans="1:45" x14ac:dyDescent="0.25">
      <c r="A64" s="66"/>
      <c r="B64" s="66"/>
      <c r="C64" s="66"/>
      <c r="D64" s="66"/>
      <c r="E64" s="66"/>
      <c r="F64" s="66"/>
      <c r="G64" s="66"/>
      <c r="H64" s="66"/>
      <c r="I64" s="66"/>
      <c r="J64" s="66"/>
      <c r="K64" s="66"/>
      <c r="L64" s="66"/>
      <c r="M64" s="66"/>
      <c r="N64" s="66"/>
      <c r="O64" s="66"/>
      <c r="P64" s="66"/>
      <c r="Q64" s="66"/>
      <c r="R64" s="66"/>
      <c r="S64" s="66"/>
      <c r="T64" s="66"/>
      <c r="U64" s="66"/>
      <c r="V64" s="66"/>
      <c r="W64" s="66"/>
      <c r="X64" s="66"/>
      <c r="Y64" s="66"/>
      <c r="Z64" s="66"/>
      <c r="AA64" s="66"/>
      <c r="AB64" s="66"/>
      <c r="AC64" s="66"/>
      <c r="AD64" s="66"/>
      <c r="AE64" s="66"/>
      <c r="AF64" s="66"/>
      <c r="AG64" s="66"/>
      <c r="AH64" s="66"/>
      <c r="AI64" s="66"/>
      <c r="AJ64" s="66"/>
      <c r="AK64" s="66"/>
      <c r="AL64" s="66"/>
      <c r="AM64" s="66"/>
      <c r="AN64" s="66"/>
      <c r="AO64" s="66"/>
      <c r="AP64" s="66"/>
      <c r="AQ64" s="66"/>
      <c r="AR64" s="66"/>
      <c r="AS64" s="66"/>
    </row>
    <row r="65" spans="1:45" x14ac:dyDescent="0.25">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c r="AA65" s="45"/>
      <c r="AB65" s="45"/>
      <c r="AC65" s="45"/>
      <c r="AD65" s="45"/>
      <c r="AE65" s="45"/>
      <c r="AF65" s="45"/>
      <c r="AG65" s="45"/>
      <c r="AH65" s="45"/>
      <c r="AI65" s="45"/>
      <c r="AJ65" s="45"/>
      <c r="AK65" s="45"/>
      <c r="AL65" s="45"/>
      <c r="AM65" s="45"/>
      <c r="AN65" s="45"/>
      <c r="AO65" s="45"/>
      <c r="AP65" s="45"/>
      <c r="AQ65" s="45"/>
      <c r="AR65" s="45"/>
      <c r="AS65" s="45"/>
    </row>
    <row r="66" spans="1:45" x14ac:dyDescent="0.25">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c r="AA66" s="45"/>
      <c r="AB66" s="45"/>
      <c r="AC66" s="45"/>
      <c r="AD66" s="45"/>
      <c r="AE66" s="45"/>
      <c r="AF66" s="45"/>
      <c r="AG66" s="45"/>
      <c r="AH66" s="45"/>
      <c r="AI66" s="45"/>
      <c r="AJ66" s="45"/>
      <c r="AK66" s="45"/>
      <c r="AL66" s="45"/>
      <c r="AM66" s="45"/>
      <c r="AN66" s="45"/>
      <c r="AO66" s="45"/>
      <c r="AP66" s="45"/>
      <c r="AQ66" s="45"/>
      <c r="AR66" s="45"/>
      <c r="AS66" s="45"/>
    </row>
  </sheetData>
  <sheetProtection sheet="1" selectLockedCells="1"/>
  <mergeCells count="410">
    <mergeCell ref="AF34:AH34"/>
    <mergeCell ref="AI34:AK34"/>
    <mergeCell ref="AL34:AO34"/>
    <mergeCell ref="AP34:AS34"/>
    <mergeCell ref="AP33:AS33"/>
    <mergeCell ref="AF33:AH33"/>
    <mergeCell ref="AI33:AK33"/>
    <mergeCell ref="AL33:AO33"/>
    <mergeCell ref="A33:B33"/>
    <mergeCell ref="C33:G33"/>
    <mergeCell ref="H33:I33"/>
    <mergeCell ref="J33:M33"/>
    <mergeCell ref="N33:Q33"/>
    <mergeCell ref="R33:S33"/>
    <mergeCell ref="T33:W33"/>
    <mergeCell ref="T34:W34"/>
    <mergeCell ref="X34:AA34"/>
    <mergeCell ref="X33:AA33"/>
    <mergeCell ref="A34:B34"/>
    <mergeCell ref="C34:G34"/>
    <mergeCell ref="H34:I34"/>
    <mergeCell ref="J34:M34"/>
    <mergeCell ref="N34:Q34"/>
    <mergeCell ref="R34:S34"/>
    <mergeCell ref="AP31:AS31"/>
    <mergeCell ref="A32:B32"/>
    <mergeCell ref="C32:G32"/>
    <mergeCell ref="H32:I32"/>
    <mergeCell ref="J32:M32"/>
    <mergeCell ref="N32:Q32"/>
    <mergeCell ref="R32:S32"/>
    <mergeCell ref="T32:W32"/>
    <mergeCell ref="X32:AA32"/>
    <mergeCell ref="AB32:AC32"/>
    <mergeCell ref="AD32:AE32"/>
    <mergeCell ref="AF32:AH32"/>
    <mergeCell ref="AI32:AK32"/>
    <mergeCell ref="AL32:AO32"/>
    <mergeCell ref="AP32:AS32"/>
    <mergeCell ref="AP4:AS9"/>
    <mergeCell ref="A2:I3"/>
    <mergeCell ref="J2:AL3"/>
    <mergeCell ref="AM2:AP2"/>
    <mergeCell ref="AM3:AO3"/>
    <mergeCell ref="A4:B9"/>
    <mergeCell ref="C4:G9"/>
    <mergeCell ref="H4:I9"/>
    <mergeCell ref="J8:M9"/>
    <mergeCell ref="J4:Q7"/>
    <mergeCell ref="N8:Q9"/>
    <mergeCell ref="T9:W9"/>
    <mergeCell ref="X9:AA9"/>
    <mergeCell ref="AB6:AE8"/>
    <mergeCell ref="AB9:AC9"/>
    <mergeCell ref="AD9:AE9"/>
    <mergeCell ref="AI9:AK9"/>
    <mergeCell ref="AL4:AO8"/>
    <mergeCell ref="AI6:AK8"/>
    <mergeCell ref="R6:S9"/>
    <mergeCell ref="T6:W8"/>
    <mergeCell ref="X6:AA8"/>
    <mergeCell ref="AL9:AO9"/>
    <mergeCell ref="R4:AA5"/>
    <mergeCell ref="AB4:AK5"/>
    <mergeCell ref="AF6:AH9"/>
    <mergeCell ref="AF10:AH10"/>
    <mergeCell ref="AI10:AK10"/>
    <mergeCell ref="AL10:AO10"/>
    <mergeCell ref="AB10:AC10"/>
    <mergeCell ref="AD10:AE10"/>
    <mergeCell ref="AP10:AS10"/>
    <mergeCell ref="A10:B10"/>
    <mergeCell ref="C10:G10"/>
    <mergeCell ref="H10:I10"/>
    <mergeCell ref="J10:M10"/>
    <mergeCell ref="N10:Q10"/>
    <mergeCell ref="R10:S10"/>
    <mergeCell ref="T10:W10"/>
    <mergeCell ref="X10:AA10"/>
    <mergeCell ref="X11:AA11"/>
    <mergeCell ref="AF11:AH11"/>
    <mergeCell ref="AI11:AK11"/>
    <mergeCell ref="AL11:AO11"/>
    <mergeCell ref="AP11:AS11"/>
    <mergeCell ref="AB11:AC11"/>
    <mergeCell ref="AD11:AE11"/>
    <mergeCell ref="A11:B11"/>
    <mergeCell ref="C11:G11"/>
    <mergeCell ref="H11:I11"/>
    <mergeCell ref="J11:M11"/>
    <mergeCell ref="N11:Q11"/>
    <mergeCell ref="R11:S11"/>
    <mergeCell ref="T11:W11"/>
    <mergeCell ref="T12:W12"/>
    <mergeCell ref="X12:AA12"/>
    <mergeCell ref="AF12:AH12"/>
    <mergeCell ref="AI12:AK12"/>
    <mergeCell ref="AL12:AO12"/>
    <mergeCell ref="AP12:AS12"/>
    <mergeCell ref="AB12:AC12"/>
    <mergeCell ref="AD12:AE12"/>
    <mergeCell ref="A12:B12"/>
    <mergeCell ref="C12:G12"/>
    <mergeCell ref="H12:I12"/>
    <mergeCell ref="J12:M12"/>
    <mergeCell ref="N12:Q12"/>
    <mergeCell ref="R12:S12"/>
    <mergeCell ref="AP13:AS13"/>
    <mergeCell ref="A14:B14"/>
    <mergeCell ref="C14:G14"/>
    <mergeCell ref="H14:I14"/>
    <mergeCell ref="J14:M14"/>
    <mergeCell ref="N14:Q14"/>
    <mergeCell ref="R14:S14"/>
    <mergeCell ref="T14:W14"/>
    <mergeCell ref="X14:AA14"/>
    <mergeCell ref="AF14:AH14"/>
    <mergeCell ref="T13:W13"/>
    <mergeCell ref="X13:AA13"/>
    <mergeCell ref="AF13:AH13"/>
    <mergeCell ref="AI13:AK13"/>
    <mergeCell ref="AL13:AO13"/>
    <mergeCell ref="AB13:AC13"/>
    <mergeCell ref="AD13:AE13"/>
    <mergeCell ref="A13:B13"/>
    <mergeCell ref="C13:G13"/>
    <mergeCell ref="H13:I13"/>
    <mergeCell ref="J13:M13"/>
    <mergeCell ref="N13:Q13"/>
    <mergeCell ref="R13:S13"/>
    <mergeCell ref="AI14:AK14"/>
    <mergeCell ref="AL14:AO14"/>
    <mergeCell ref="AB14:AC14"/>
    <mergeCell ref="AD14:AE14"/>
    <mergeCell ref="AP14:AS14"/>
    <mergeCell ref="A15:B15"/>
    <mergeCell ref="C15:G15"/>
    <mergeCell ref="H15:I15"/>
    <mergeCell ref="J15:M15"/>
    <mergeCell ref="N15:Q15"/>
    <mergeCell ref="AP15:AS15"/>
    <mergeCell ref="A16:B16"/>
    <mergeCell ref="C16:G16"/>
    <mergeCell ref="H16:I16"/>
    <mergeCell ref="J16:M16"/>
    <mergeCell ref="N16:Q16"/>
    <mergeCell ref="R16:S16"/>
    <mergeCell ref="T16:W16"/>
    <mergeCell ref="X16:AA16"/>
    <mergeCell ref="AF16:AH16"/>
    <mergeCell ref="R15:S15"/>
    <mergeCell ref="T15:W15"/>
    <mergeCell ref="X15:AA15"/>
    <mergeCell ref="AF15:AH15"/>
    <mergeCell ref="AI15:AK15"/>
    <mergeCell ref="AL15:AO15"/>
    <mergeCell ref="AB15:AC15"/>
    <mergeCell ref="AD15:AE15"/>
    <mergeCell ref="AB16:AC16"/>
    <mergeCell ref="AD16:AE16"/>
    <mergeCell ref="AI16:AK16"/>
    <mergeCell ref="AL16:AO16"/>
    <mergeCell ref="AP16:AS16"/>
    <mergeCell ref="A17:B17"/>
    <mergeCell ref="C17:G17"/>
    <mergeCell ref="H17:I17"/>
    <mergeCell ref="J17:M17"/>
    <mergeCell ref="N17:Q17"/>
    <mergeCell ref="R17:S17"/>
    <mergeCell ref="T17:W17"/>
    <mergeCell ref="AB17:AC17"/>
    <mergeCell ref="AD17:AE17"/>
    <mergeCell ref="X17:AA17"/>
    <mergeCell ref="AF17:AH17"/>
    <mergeCell ref="AI17:AK17"/>
    <mergeCell ref="AL17:AO17"/>
    <mergeCell ref="AP17:AS17"/>
    <mergeCell ref="A18:B18"/>
    <mergeCell ref="C18:G18"/>
    <mergeCell ref="H18:I18"/>
    <mergeCell ref="J18:M18"/>
    <mergeCell ref="N18:Q18"/>
    <mergeCell ref="AP18:AS18"/>
    <mergeCell ref="A19:B19"/>
    <mergeCell ref="C19:G19"/>
    <mergeCell ref="H19:I19"/>
    <mergeCell ref="J19:M19"/>
    <mergeCell ref="N19:Q19"/>
    <mergeCell ref="R19:S19"/>
    <mergeCell ref="T19:W19"/>
    <mergeCell ref="X19:AA19"/>
    <mergeCell ref="AF19:AH19"/>
    <mergeCell ref="R18:S18"/>
    <mergeCell ref="T18:W18"/>
    <mergeCell ref="X18:AA18"/>
    <mergeCell ref="AF18:AH18"/>
    <mergeCell ref="AI18:AK18"/>
    <mergeCell ref="AL18:AO18"/>
    <mergeCell ref="AB18:AC18"/>
    <mergeCell ref="AD18:AE18"/>
    <mergeCell ref="AB19:AC19"/>
    <mergeCell ref="AD19:AE19"/>
    <mergeCell ref="AI19:AK19"/>
    <mergeCell ref="AL19:AO19"/>
    <mergeCell ref="AP19:AS19"/>
    <mergeCell ref="A20:B20"/>
    <mergeCell ref="C20:G20"/>
    <mergeCell ref="H20:I20"/>
    <mergeCell ref="J20:M20"/>
    <mergeCell ref="N20:Q20"/>
    <mergeCell ref="R20:S20"/>
    <mergeCell ref="T20:W20"/>
    <mergeCell ref="AB20:AC20"/>
    <mergeCell ref="AD20:AE20"/>
    <mergeCell ref="X20:AA20"/>
    <mergeCell ref="AF20:AH20"/>
    <mergeCell ref="AI20:AK20"/>
    <mergeCell ref="AL20:AO20"/>
    <mergeCell ref="AP20:AS20"/>
    <mergeCell ref="A21:B21"/>
    <mergeCell ref="C21:G21"/>
    <mergeCell ref="H21:I21"/>
    <mergeCell ref="J21:M21"/>
    <mergeCell ref="N21:Q21"/>
    <mergeCell ref="AP21:AS21"/>
    <mergeCell ref="A22:B22"/>
    <mergeCell ref="C22:G22"/>
    <mergeCell ref="H22:I22"/>
    <mergeCell ref="J22:M22"/>
    <mergeCell ref="N22:Q22"/>
    <mergeCell ref="R22:S22"/>
    <mergeCell ref="T22:W22"/>
    <mergeCell ref="X22:AA22"/>
    <mergeCell ref="AF22:AH22"/>
    <mergeCell ref="R21:S21"/>
    <mergeCell ref="T21:W21"/>
    <mergeCell ref="X21:AA21"/>
    <mergeCell ref="AF21:AH21"/>
    <mergeCell ref="AI21:AK21"/>
    <mergeCell ref="AL21:AO21"/>
    <mergeCell ref="AB21:AC21"/>
    <mergeCell ref="AD21:AE21"/>
    <mergeCell ref="AI22:AK22"/>
    <mergeCell ref="AL22:AO22"/>
    <mergeCell ref="AB22:AC22"/>
    <mergeCell ref="AD22:AE22"/>
    <mergeCell ref="AP22:AS22"/>
    <mergeCell ref="A23:B23"/>
    <mergeCell ref="C23:G23"/>
    <mergeCell ref="H23:I23"/>
    <mergeCell ref="J23:M23"/>
    <mergeCell ref="N23:Q23"/>
    <mergeCell ref="AP23:AS23"/>
    <mergeCell ref="A24:B24"/>
    <mergeCell ref="C24:G24"/>
    <mergeCell ref="H24:I24"/>
    <mergeCell ref="J24:M24"/>
    <mergeCell ref="N24:Q24"/>
    <mergeCell ref="R24:S24"/>
    <mergeCell ref="T24:W24"/>
    <mergeCell ref="X24:AA24"/>
    <mergeCell ref="AF24:AH24"/>
    <mergeCell ref="R23:S23"/>
    <mergeCell ref="T23:W23"/>
    <mergeCell ref="X23:AA23"/>
    <mergeCell ref="AF23:AH23"/>
    <mergeCell ref="AI23:AK23"/>
    <mergeCell ref="AL23:AO23"/>
    <mergeCell ref="AB23:AC23"/>
    <mergeCell ref="AD23:AE23"/>
    <mergeCell ref="AB24:AC24"/>
    <mergeCell ref="AD24:AE24"/>
    <mergeCell ref="AI24:AK24"/>
    <mergeCell ref="AL24:AO24"/>
    <mergeCell ref="AP24:AS24"/>
    <mergeCell ref="A25:B25"/>
    <mergeCell ref="C25:G25"/>
    <mergeCell ref="H25:I25"/>
    <mergeCell ref="J25:M25"/>
    <mergeCell ref="N25:Q25"/>
    <mergeCell ref="R25:S25"/>
    <mergeCell ref="T25:W25"/>
    <mergeCell ref="AB25:AC25"/>
    <mergeCell ref="AD25:AE25"/>
    <mergeCell ref="AP25:AS25"/>
    <mergeCell ref="A26:B26"/>
    <mergeCell ref="C26:G26"/>
    <mergeCell ref="H26:I26"/>
    <mergeCell ref="J26:M26"/>
    <mergeCell ref="N26:Q26"/>
    <mergeCell ref="R26:S26"/>
    <mergeCell ref="AF26:AH26"/>
    <mergeCell ref="AI26:AK26"/>
    <mergeCell ref="AB26:AC26"/>
    <mergeCell ref="AD26:AE26"/>
    <mergeCell ref="AF25:AH25"/>
    <mergeCell ref="AI25:AK25"/>
    <mergeCell ref="AL25:AO25"/>
    <mergeCell ref="T27:W27"/>
    <mergeCell ref="X27:AA27"/>
    <mergeCell ref="T26:W26"/>
    <mergeCell ref="X26:AA26"/>
    <mergeCell ref="AF27:AH27"/>
    <mergeCell ref="X25:AA25"/>
    <mergeCell ref="AB27:AC27"/>
    <mergeCell ref="AD27:AE27"/>
    <mergeCell ref="AP26:AS26"/>
    <mergeCell ref="A27:B27"/>
    <mergeCell ref="C27:G27"/>
    <mergeCell ref="H27:I27"/>
    <mergeCell ref="J27:M27"/>
    <mergeCell ref="N27:Q27"/>
    <mergeCell ref="R27:S27"/>
    <mergeCell ref="AL27:AO27"/>
    <mergeCell ref="A28:B28"/>
    <mergeCell ref="AL26:AO26"/>
    <mergeCell ref="AP28:AS28"/>
    <mergeCell ref="AF28:AH28"/>
    <mergeCell ref="AI28:AK28"/>
    <mergeCell ref="AL28:AO28"/>
    <mergeCell ref="AP27:AS27"/>
    <mergeCell ref="A29:B29"/>
    <mergeCell ref="C29:G29"/>
    <mergeCell ref="H29:I29"/>
    <mergeCell ref="J29:M29"/>
    <mergeCell ref="N29:Q29"/>
    <mergeCell ref="C28:G28"/>
    <mergeCell ref="H28:I28"/>
    <mergeCell ref="J28:M28"/>
    <mergeCell ref="N28:Q28"/>
    <mergeCell ref="R28:S28"/>
    <mergeCell ref="AI27:AK27"/>
    <mergeCell ref="T28:W28"/>
    <mergeCell ref="X28:AA28"/>
    <mergeCell ref="AB28:AC28"/>
    <mergeCell ref="AD28:AE28"/>
    <mergeCell ref="AB29:AC29"/>
    <mergeCell ref="AD29:AE29"/>
    <mergeCell ref="AP35:AS36"/>
    <mergeCell ref="A39:C39"/>
    <mergeCell ref="AF29:AH29"/>
    <mergeCell ref="AI29:AK29"/>
    <mergeCell ref="AL29:AO29"/>
    <mergeCell ref="AP29:AS29"/>
    <mergeCell ref="T29:W29"/>
    <mergeCell ref="X29:AA29"/>
    <mergeCell ref="A30:B30"/>
    <mergeCell ref="C30:G30"/>
    <mergeCell ref="H30:I30"/>
    <mergeCell ref="J30:M30"/>
    <mergeCell ref="N30:Q30"/>
    <mergeCell ref="R30:S30"/>
    <mergeCell ref="T30:W30"/>
    <mergeCell ref="X30:AA30"/>
    <mergeCell ref="AB30:AC30"/>
    <mergeCell ref="AD30:AE30"/>
    <mergeCell ref="AF30:AH30"/>
    <mergeCell ref="AI30:AK30"/>
    <mergeCell ref="AL30:AO30"/>
    <mergeCell ref="AP30:AS30"/>
    <mergeCell ref="A31:B31"/>
    <mergeCell ref="C31:G31"/>
    <mergeCell ref="H46:O46"/>
    <mergeCell ref="H47:O47"/>
    <mergeCell ref="E35:W36"/>
    <mergeCell ref="X35:AA36"/>
    <mergeCell ref="AB35:AE36"/>
    <mergeCell ref="AF35:AH36"/>
    <mergeCell ref="AI35:AK36"/>
    <mergeCell ref="AL35:AO36"/>
    <mergeCell ref="R29:S29"/>
    <mergeCell ref="H31:I31"/>
    <mergeCell ref="J31:M31"/>
    <mergeCell ref="N31:Q31"/>
    <mergeCell ref="R31:S31"/>
    <mergeCell ref="T31:W31"/>
    <mergeCell ref="X31:AA31"/>
    <mergeCell ref="AB31:AC31"/>
    <mergeCell ref="AD31:AE31"/>
    <mergeCell ref="AF31:AH31"/>
    <mergeCell ref="AI31:AK31"/>
    <mergeCell ref="AL31:AO31"/>
    <mergeCell ref="AB34:AC34"/>
    <mergeCell ref="AB33:AC33"/>
    <mergeCell ref="AD33:AE33"/>
    <mergeCell ref="AD34:AE34"/>
    <mergeCell ref="F38:AS38"/>
    <mergeCell ref="A38:E38"/>
    <mergeCell ref="A55:AS55"/>
    <mergeCell ref="A56:AS56"/>
    <mergeCell ref="A58:AS64"/>
    <mergeCell ref="F54:AC54"/>
    <mergeCell ref="F53:AS53"/>
    <mergeCell ref="AO48:AR48"/>
    <mergeCell ref="A49:W49"/>
    <mergeCell ref="A40:C40"/>
    <mergeCell ref="E39:I39"/>
    <mergeCell ref="E40:I40"/>
    <mergeCell ref="E45:G45"/>
    <mergeCell ref="AE45:AL45"/>
    <mergeCell ref="H41:P41"/>
    <mergeCell ref="AE41:AN41"/>
    <mergeCell ref="H42:P42"/>
    <mergeCell ref="AE42:AN42"/>
    <mergeCell ref="AE44:AN44"/>
    <mergeCell ref="E46:G46"/>
    <mergeCell ref="AE46:AL46"/>
    <mergeCell ref="E47:G47"/>
    <mergeCell ref="AE47:AL47"/>
    <mergeCell ref="H45:O45"/>
  </mergeCells>
  <phoneticPr fontId="2" type="noConversion"/>
  <dataValidations count="6">
    <dataValidation type="list" allowBlank="1" showInputMessage="1" showErrorMessage="1" sqref="H10:I34" xr:uid="{8AC32941-F6AF-4244-90B0-BD4CAAF18ED1}">
      <formula1>"KAFİLE BAŞKANI, KAFİLE BŞK.YARDIMCISI, ÇALIŞTIRICI, ANTRENÖR, SPORCU, REFAKATÇİ,"</formula1>
    </dataValidation>
    <dataValidation type="list" allowBlank="1" showInputMessage="1" showErrorMessage="1" sqref="AF10:AH34" xr:uid="{3AA789C2-8C42-41D7-9B1B-E380D2220E69}">
      <formula1>"TARİFELİ OTOBÜS, TARİFELİ TREN, TARİFELİ UÇAK, ÖZEL SERVİS,"</formula1>
    </dataValidation>
    <dataValidation type="list" allowBlank="1" showInputMessage="1" showErrorMessage="1" sqref="AS3" xr:uid="{5F68290E-3358-4A68-8FA1-FC23AAE6A896}">
      <formula1>"1, 2, 3, 4, 5, 6, 7, 8, 9,"</formula1>
    </dataValidation>
    <dataValidation type="list" allowBlank="1" showInputMessage="1" showErrorMessage="1" sqref="AR3" xr:uid="{F6101E49-9C70-49C0-A30E-080784E8EA3C}">
      <formula1>"2, 3,4,5,6,7,8,9,"</formula1>
    </dataValidation>
    <dataValidation type="list" allowBlank="1" showInputMessage="1" showErrorMessage="1" sqref="AR2" xr:uid="{CE3C16AD-4B12-41C2-92A9-7A7988B61537}">
      <formula1>"0,1,"</formula1>
    </dataValidation>
    <dataValidation type="list" allowBlank="1" showInputMessage="1" showErrorMessage="1" sqref="AS2" xr:uid="{DA9C9E4B-6E56-46A6-B1CA-E852855A9862}">
      <formula1>"0,1,2,3,4,5,6,7,8,9,"</formula1>
    </dataValidation>
  </dataValidations>
  <printOptions horizontalCentered="1"/>
  <pageMargins left="0.11811023622047245" right="0.11811023622047245" top="0.55118110236220474" bottom="0.15748031496062992" header="0.31496062992125984" footer="0.31496062992125984"/>
  <pageSetup paperSize="9" scale="66" orientation="landscape" r:id="rId1"/>
  <headerFooter alignWithMargins="0"/>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E7DD4D2B-6A2B-40DC-8C05-5C0314766E47}">
          <x14:formula1>
            <xm:f>SABİTLER!$D$1:$D$87</xm:f>
          </x14:formula1>
          <xm:sqref>AB10:AE34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AC9ADD-458F-4340-B7CD-723DC20B39EB}">
  <dimension ref="A1:F557"/>
  <sheetViews>
    <sheetView topLeftCell="A62" workbookViewId="0">
      <selection activeCell="E38" sqref="E38"/>
    </sheetView>
  </sheetViews>
  <sheetFormatPr defaultRowHeight="12.5" x14ac:dyDescent="0.25"/>
  <cols>
    <col min="1" max="1" width="12.453125" customWidth="1"/>
    <col min="2" max="2" width="9.54296875" customWidth="1"/>
    <col min="3" max="3" width="4.08984375" customWidth="1"/>
    <col min="4" max="4" width="17.26953125" customWidth="1"/>
    <col min="5" max="5" width="19.81640625" customWidth="1"/>
    <col min="6" max="6" width="15.6328125" customWidth="1"/>
  </cols>
  <sheetData>
    <row r="1" spans="1:6" x14ac:dyDescent="0.25">
      <c r="A1" s="1"/>
      <c r="C1" s="2" t="s">
        <v>47</v>
      </c>
      <c r="D1" t="s">
        <v>45</v>
      </c>
      <c r="E1" t="str">
        <f t="shared" ref="E1:E32" si="0">CONCATENATE(C1," ",D1)</f>
        <v>01 ADANA</v>
      </c>
      <c r="F1" s="49"/>
    </row>
    <row r="2" spans="1:6" x14ac:dyDescent="0.25">
      <c r="A2" s="1"/>
      <c r="C2" s="2" t="s">
        <v>48</v>
      </c>
      <c r="D2" t="s">
        <v>46</v>
      </c>
      <c r="E2" t="str">
        <f t="shared" si="0"/>
        <v>02 ADIYAMAN</v>
      </c>
      <c r="F2" s="49"/>
    </row>
    <row r="3" spans="1:6" x14ac:dyDescent="0.25">
      <c r="A3" s="1"/>
      <c r="C3" t="s">
        <v>49</v>
      </c>
      <c r="D3" t="s">
        <v>50</v>
      </c>
      <c r="E3" t="str">
        <f t="shared" si="0"/>
        <v>03 AFYONKARAHİSAR</v>
      </c>
      <c r="F3" s="49"/>
    </row>
    <row r="4" spans="1:6" x14ac:dyDescent="0.25">
      <c r="A4" s="1"/>
      <c r="C4" t="s">
        <v>51</v>
      </c>
      <c r="D4" t="s">
        <v>52</v>
      </c>
      <c r="E4" t="str">
        <f t="shared" si="0"/>
        <v>04 AĞRI</v>
      </c>
      <c r="F4" s="49"/>
    </row>
    <row r="5" spans="1:6" x14ac:dyDescent="0.25">
      <c r="A5" s="1"/>
      <c r="C5" t="s">
        <v>179</v>
      </c>
      <c r="D5" t="s">
        <v>180</v>
      </c>
      <c r="E5" t="str">
        <f t="shared" si="0"/>
        <v>68 AKSARAY</v>
      </c>
      <c r="F5" s="49"/>
    </row>
    <row r="6" spans="1:6" x14ac:dyDescent="0.25">
      <c r="A6" s="1"/>
      <c r="C6" t="s">
        <v>53</v>
      </c>
      <c r="D6" t="s">
        <v>54</v>
      </c>
      <c r="E6" t="str">
        <f t="shared" si="0"/>
        <v>05 AMASYA</v>
      </c>
      <c r="F6" s="49"/>
    </row>
    <row r="7" spans="1:6" x14ac:dyDescent="0.25">
      <c r="A7" s="1"/>
      <c r="C7" t="s">
        <v>55</v>
      </c>
      <c r="D7" t="s">
        <v>56</v>
      </c>
      <c r="E7" t="str">
        <f t="shared" si="0"/>
        <v>06 ANKARA</v>
      </c>
      <c r="F7" s="49"/>
    </row>
    <row r="8" spans="1:6" x14ac:dyDescent="0.25">
      <c r="A8" s="1"/>
      <c r="C8" t="s">
        <v>57</v>
      </c>
      <c r="D8" t="s">
        <v>58</v>
      </c>
      <c r="E8" t="str">
        <f t="shared" si="0"/>
        <v>07 ANTALYA</v>
      </c>
      <c r="F8" s="49"/>
    </row>
    <row r="9" spans="1:6" x14ac:dyDescent="0.25">
      <c r="A9" s="1"/>
      <c r="C9" t="s">
        <v>193</v>
      </c>
      <c r="D9" t="s">
        <v>194</v>
      </c>
      <c r="E9" t="str">
        <f t="shared" si="0"/>
        <v>75 ARDAHAN</v>
      </c>
      <c r="F9" s="49"/>
    </row>
    <row r="10" spans="1:6" x14ac:dyDescent="0.25">
      <c r="A10" s="1"/>
      <c r="C10" t="s">
        <v>59</v>
      </c>
      <c r="D10" t="s">
        <v>60</v>
      </c>
      <c r="E10" t="str">
        <f t="shared" si="0"/>
        <v>08 ARTVİN</v>
      </c>
      <c r="F10" s="49"/>
    </row>
    <row r="11" spans="1:6" x14ac:dyDescent="0.25">
      <c r="A11" s="1"/>
      <c r="C11" t="s">
        <v>61</v>
      </c>
      <c r="D11" t="s">
        <v>62</v>
      </c>
      <c r="E11" t="str">
        <f t="shared" si="0"/>
        <v>09 AYDIN</v>
      </c>
      <c r="F11" s="49"/>
    </row>
    <row r="12" spans="1:6" x14ac:dyDescent="0.25">
      <c r="A12" s="1"/>
      <c r="C12" t="s">
        <v>63</v>
      </c>
      <c r="D12" t="s">
        <v>64</v>
      </c>
      <c r="E12" t="str">
        <f t="shared" si="0"/>
        <v>10 BALIKESİR</v>
      </c>
      <c r="F12" s="49"/>
    </row>
    <row r="13" spans="1:6" x14ac:dyDescent="0.25">
      <c r="A13" s="1"/>
      <c r="C13" t="s">
        <v>191</v>
      </c>
      <c r="D13" t="s">
        <v>192</v>
      </c>
      <c r="E13" t="str">
        <f t="shared" si="0"/>
        <v>74 BARTIN</v>
      </c>
      <c r="F13" s="49"/>
    </row>
    <row r="14" spans="1:6" x14ac:dyDescent="0.25">
      <c r="A14" s="1"/>
      <c r="C14" t="s">
        <v>187</v>
      </c>
      <c r="D14" t="s">
        <v>188</v>
      </c>
      <c r="E14" t="str">
        <f t="shared" si="0"/>
        <v>72 BATMAN</v>
      </c>
      <c r="F14" s="49"/>
    </row>
    <row r="15" spans="1:6" x14ac:dyDescent="0.25">
      <c r="A15" s="1"/>
      <c r="C15" t="s">
        <v>181</v>
      </c>
      <c r="D15" t="s">
        <v>182</v>
      </c>
      <c r="E15" t="str">
        <f t="shared" si="0"/>
        <v>69 BAYBURT</v>
      </c>
      <c r="F15" s="49"/>
    </row>
    <row r="16" spans="1:6" x14ac:dyDescent="0.25">
      <c r="A16" s="1"/>
      <c r="C16" t="s">
        <v>65</v>
      </c>
      <c r="D16" t="s">
        <v>66</v>
      </c>
      <c r="E16" t="str">
        <f t="shared" si="0"/>
        <v>11 BİLECİK</v>
      </c>
      <c r="F16" s="49"/>
    </row>
    <row r="17" spans="1:6" x14ac:dyDescent="0.25">
      <c r="A17" s="1"/>
      <c r="C17" t="s">
        <v>67</v>
      </c>
      <c r="D17" t="s">
        <v>68</v>
      </c>
      <c r="E17" t="str">
        <f t="shared" si="0"/>
        <v>12 BİNGÖL</v>
      </c>
      <c r="F17" s="49"/>
    </row>
    <row r="18" spans="1:6" x14ac:dyDescent="0.25">
      <c r="A18" s="1"/>
      <c r="C18" t="s">
        <v>69</v>
      </c>
      <c r="D18" t="s">
        <v>70</v>
      </c>
      <c r="E18" t="str">
        <f t="shared" si="0"/>
        <v>13 BİTLİS</v>
      </c>
      <c r="F18" s="49"/>
    </row>
    <row r="19" spans="1:6" x14ac:dyDescent="0.25">
      <c r="A19" s="1"/>
      <c r="C19" t="s">
        <v>71</v>
      </c>
      <c r="D19" t="s">
        <v>72</v>
      </c>
      <c r="E19" t="str">
        <f t="shared" si="0"/>
        <v>14 BOLU</v>
      </c>
      <c r="F19" s="49"/>
    </row>
    <row r="20" spans="1:6" x14ac:dyDescent="0.25">
      <c r="A20" s="1"/>
      <c r="C20" t="s">
        <v>73</v>
      </c>
      <c r="D20" t="s">
        <v>74</v>
      </c>
      <c r="E20" t="str">
        <f t="shared" si="0"/>
        <v>15 BURDUR</v>
      </c>
      <c r="F20" s="49"/>
    </row>
    <row r="21" spans="1:6" x14ac:dyDescent="0.25">
      <c r="A21" s="1"/>
      <c r="C21" t="s">
        <v>75</v>
      </c>
      <c r="D21" t="s">
        <v>76</v>
      </c>
      <c r="E21" t="str">
        <f t="shared" si="0"/>
        <v>16 BURSA</v>
      </c>
      <c r="F21" s="49"/>
    </row>
    <row r="22" spans="1:6" x14ac:dyDescent="0.25">
      <c r="A22" s="1"/>
      <c r="C22" t="s">
        <v>77</v>
      </c>
      <c r="D22" t="s">
        <v>78</v>
      </c>
      <c r="E22" t="str">
        <f t="shared" si="0"/>
        <v>17 ÇANAKKALE</v>
      </c>
      <c r="F22" s="49"/>
    </row>
    <row r="23" spans="1:6" x14ac:dyDescent="0.25">
      <c r="A23" s="1"/>
      <c r="C23" t="s">
        <v>79</v>
      </c>
      <c r="D23" t="s">
        <v>80</v>
      </c>
      <c r="E23" t="str">
        <f t="shared" si="0"/>
        <v>18 ÇANKIRI</v>
      </c>
      <c r="F23" s="49"/>
    </row>
    <row r="24" spans="1:6" x14ac:dyDescent="0.25">
      <c r="A24" s="1"/>
      <c r="C24" t="s">
        <v>81</v>
      </c>
      <c r="D24" t="s">
        <v>82</v>
      </c>
      <c r="E24" t="str">
        <f t="shared" si="0"/>
        <v>19 ÇORUM</v>
      </c>
      <c r="F24" s="49"/>
    </row>
    <row r="25" spans="1:6" x14ac:dyDescent="0.25">
      <c r="A25" s="1"/>
      <c r="C25" t="s">
        <v>83</v>
      </c>
      <c r="D25" t="s">
        <v>84</v>
      </c>
      <c r="E25" t="str">
        <f t="shared" si="0"/>
        <v>20 DENİZLİ</v>
      </c>
      <c r="F25" s="49"/>
    </row>
    <row r="26" spans="1:6" x14ac:dyDescent="0.25">
      <c r="A26" s="1"/>
      <c r="C26" t="s">
        <v>85</v>
      </c>
      <c r="D26" t="s">
        <v>86</v>
      </c>
      <c r="E26" t="str">
        <f t="shared" si="0"/>
        <v>21 DİYARBAKIR</v>
      </c>
      <c r="F26" s="49"/>
    </row>
    <row r="27" spans="1:6" x14ac:dyDescent="0.25">
      <c r="A27" s="1"/>
      <c r="C27" t="s">
        <v>205</v>
      </c>
      <c r="D27" t="s">
        <v>206</v>
      </c>
      <c r="E27" t="str">
        <f t="shared" si="0"/>
        <v>81 DÜZCE</v>
      </c>
      <c r="F27" s="49"/>
    </row>
    <row r="28" spans="1:6" x14ac:dyDescent="0.25">
      <c r="A28" s="1"/>
      <c r="C28" t="s">
        <v>87</v>
      </c>
      <c r="D28" t="s">
        <v>88</v>
      </c>
      <c r="E28" t="str">
        <f t="shared" si="0"/>
        <v>22 EDİRNE</v>
      </c>
      <c r="F28" s="49"/>
    </row>
    <row r="29" spans="1:6" x14ac:dyDescent="0.25">
      <c r="A29" s="1"/>
      <c r="C29" t="s">
        <v>89</v>
      </c>
      <c r="D29" t="s">
        <v>90</v>
      </c>
      <c r="E29" t="str">
        <f t="shared" si="0"/>
        <v>23 ELAZIĞ</v>
      </c>
      <c r="F29" s="49"/>
    </row>
    <row r="30" spans="1:6" x14ac:dyDescent="0.25">
      <c r="A30" s="1"/>
      <c r="C30" t="s">
        <v>91</v>
      </c>
      <c r="D30" t="s">
        <v>92</v>
      </c>
      <c r="E30" t="str">
        <f t="shared" si="0"/>
        <v>24 ERZİNCAN</v>
      </c>
      <c r="F30" s="49"/>
    </row>
    <row r="31" spans="1:6" x14ac:dyDescent="0.25">
      <c r="A31" s="1"/>
      <c r="C31" t="s">
        <v>93</v>
      </c>
      <c r="D31" t="s">
        <v>94</v>
      </c>
      <c r="E31" t="str">
        <f t="shared" si="0"/>
        <v>25 ERZURUM</v>
      </c>
      <c r="F31" s="49"/>
    </row>
    <row r="32" spans="1:6" x14ac:dyDescent="0.25">
      <c r="A32" s="1"/>
      <c r="C32" t="s">
        <v>95</v>
      </c>
      <c r="D32" t="s">
        <v>96</v>
      </c>
      <c r="E32" t="str">
        <f t="shared" si="0"/>
        <v>26 ESKİŞEHİR</v>
      </c>
      <c r="F32" s="49"/>
    </row>
    <row r="33" spans="1:6" x14ac:dyDescent="0.25">
      <c r="A33" s="1"/>
      <c r="C33" t="s">
        <v>97</v>
      </c>
      <c r="D33" t="s">
        <v>98</v>
      </c>
      <c r="E33" t="str">
        <f t="shared" ref="E33:E67" si="1">CONCATENATE(C33," ",D33)</f>
        <v>27 GAZİANTEP</v>
      </c>
      <c r="F33" s="49"/>
    </row>
    <row r="34" spans="1:6" x14ac:dyDescent="0.25">
      <c r="A34" s="1"/>
      <c r="C34" t="s">
        <v>97</v>
      </c>
      <c r="D34" t="s">
        <v>216</v>
      </c>
      <c r="E34" t="str">
        <f t="shared" si="1"/>
        <v>27 GAZİANTEP(NİZİP)</v>
      </c>
      <c r="F34" s="49"/>
    </row>
    <row r="35" spans="1:6" x14ac:dyDescent="0.25">
      <c r="A35" s="1"/>
      <c r="C35" t="s">
        <v>97</v>
      </c>
      <c r="D35" t="s">
        <v>217</v>
      </c>
      <c r="E35" t="str">
        <f t="shared" si="1"/>
        <v>27 GAZİANTEP(NURDAĞI)</v>
      </c>
      <c r="F35" s="49"/>
    </row>
    <row r="36" spans="1:6" x14ac:dyDescent="0.25">
      <c r="A36" s="1"/>
      <c r="C36" t="s">
        <v>97</v>
      </c>
      <c r="D36" t="s">
        <v>218</v>
      </c>
      <c r="E36" t="str">
        <f t="shared" si="1"/>
        <v>27 GAZİANTEP(ISLAHİYE)</v>
      </c>
      <c r="F36" s="49"/>
    </row>
    <row r="37" spans="1:6" x14ac:dyDescent="0.25">
      <c r="A37" s="1"/>
      <c r="C37" t="s">
        <v>99</v>
      </c>
      <c r="D37" t="s">
        <v>100</v>
      </c>
      <c r="E37" t="str">
        <f t="shared" si="1"/>
        <v>28 GİRESUN</v>
      </c>
      <c r="F37" s="49"/>
    </row>
    <row r="38" spans="1:6" x14ac:dyDescent="0.25">
      <c r="A38" s="1"/>
      <c r="C38" t="s">
        <v>101</v>
      </c>
      <c r="D38" t="s">
        <v>102</v>
      </c>
      <c r="E38" t="str">
        <f t="shared" si="1"/>
        <v>29 GÜMÜŞHANE</v>
      </c>
      <c r="F38" s="49"/>
    </row>
    <row r="39" spans="1:6" x14ac:dyDescent="0.25">
      <c r="A39" s="1"/>
      <c r="C39" t="s">
        <v>103</v>
      </c>
      <c r="D39" t="s">
        <v>104</v>
      </c>
      <c r="E39" t="str">
        <f t="shared" si="1"/>
        <v>30 HAKKARİ</v>
      </c>
      <c r="F39" s="49"/>
    </row>
    <row r="40" spans="1:6" x14ac:dyDescent="0.25">
      <c r="A40" s="1"/>
      <c r="C40" t="s">
        <v>105</v>
      </c>
      <c r="D40" t="s">
        <v>106</v>
      </c>
      <c r="E40" t="str">
        <f t="shared" si="1"/>
        <v>31 HATAY</v>
      </c>
      <c r="F40" s="49"/>
    </row>
    <row r="41" spans="1:6" x14ac:dyDescent="0.25">
      <c r="A41" s="1"/>
      <c r="C41" t="s">
        <v>195</v>
      </c>
      <c r="D41" t="s">
        <v>196</v>
      </c>
      <c r="E41" t="str">
        <f t="shared" si="1"/>
        <v>76 IĞDIR</v>
      </c>
      <c r="F41" s="49"/>
    </row>
    <row r="42" spans="1:6" x14ac:dyDescent="0.25">
      <c r="A42" s="1"/>
      <c r="C42" t="s">
        <v>107</v>
      </c>
      <c r="D42" t="s">
        <v>108</v>
      </c>
      <c r="E42" t="str">
        <f t="shared" si="1"/>
        <v>32 ISPARTA</v>
      </c>
      <c r="F42" s="49"/>
    </row>
    <row r="43" spans="1:6" x14ac:dyDescent="0.25">
      <c r="A43" s="1"/>
      <c r="C43" t="s">
        <v>111</v>
      </c>
      <c r="D43" t="s">
        <v>112</v>
      </c>
      <c r="E43" t="str">
        <f t="shared" si="1"/>
        <v>34 İSTANBUL</v>
      </c>
      <c r="F43" s="49"/>
    </row>
    <row r="44" spans="1:6" x14ac:dyDescent="0.25">
      <c r="A44" s="1"/>
      <c r="C44" t="s">
        <v>113</v>
      </c>
      <c r="D44" t="s">
        <v>114</v>
      </c>
      <c r="E44" t="str">
        <f t="shared" si="1"/>
        <v>35 İZMİR</v>
      </c>
      <c r="F44" s="49"/>
    </row>
    <row r="45" spans="1:6" x14ac:dyDescent="0.25">
      <c r="A45" s="1"/>
      <c r="C45" t="s">
        <v>135</v>
      </c>
      <c r="D45" t="s">
        <v>136</v>
      </c>
      <c r="E45" t="str">
        <f t="shared" si="1"/>
        <v>46 KAHRAMANMARAŞ</v>
      </c>
      <c r="F45" s="49"/>
    </row>
    <row r="46" spans="1:6" x14ac:dyDescent="0.25">
      <c r="A46" s="1"/>
      <c r="C46" t="s">
        <v>199</v>
      </c>
      <c r="D46" t="s">
        <v>200</v>
      </c>
      <c r="E46" t="str">
        <f t="shared" si="1"/>
        <v>78 KARABÜK</v>
      </c>
      <c r="F46" s="49"/>
    </row>
    <row r="47" spans="1:6" x14ac:dyDescent="0.25">
      <c r="A47" s="1"/>
      <c r="C47" t="s">
        <v>183</v>
      </c>
      <c r="D47" t="s">
        <v>184</v>
      </c>
      <c r="E47" t="str">
        <f t="shared" si="1"/>
        <v>70 KARAMAN</v>
      </c>
      <c r="F47" s="49"/>
    </row>
    <row r="48" spans="1:6" x14ac:dyDescent="0.25">
      <c r="A48" s="1"/>
      <c r="C48" t="s">
        <v>115</v>
      </c>
      <c r="D48" t="s">
        <v>116</v>
      </c>
      <c r="E48" t="str">
        <f t="shared" si="1"/>
        <v>36 KARS</v>
      </c>
      <c r="F48" s="49"/>
    </row>
    <row r="49" spans="1:6" x14ac:dyDescent="0.25">
      <c r="A49" s="1"/>
      <c r="C49" t="s">
        <v>117</v>
      </c>
      <c r="D49" t="s">
        <v>118</v>
      </c>
      <c r="E49" t="str">
        <f t="shared" si="1"/>
        <v>37 KASTAMONU</v>
      </c>
      <c r="F49" s="49"/>
    </row>
    <row r="50" spans="1:6" x14ac:dyDescent="0.25">
      <c r="A50" s="1"/>
      <c r="C50" t="s">
        <v>119</v>
      </c>
      <c r="D50" t="s">
        <v>120</v>
      </c>
      <c r="E50" t="str">
        <f t="shared" si="1"/>
        <v>38 KAYSERİ</v>
      </c>
      <c r="F50" s="49"/>
    </row>
    <row r="51" spans="1:6" x14ac:dyDescent="0.25">
      <c r="A51" s="1"/>
      <c r="C51" t="s">
        <v>185</v>
      </c>
      <c r="D51" t="s">
        <v>186</v>
      </c>
      <c r="E51" t="str">
        <f t="shared" si="1"/>
        <v>71 KIRIKKALE</v>
      </c>
      <c r="F51" s="49"/>
    </row>
    <row r="52" spans="1:6" x14ac:dyDescent="0.25">
      <c r="A52" s="1"/>
      <c r="C52" t="s">
        <v>121</v>
      </c>
      <c r="D52" t="s">
        <v>122</v>
      </c>
      <c r="E52" t="str">
        <f t="shared" si="1"/>
        <v>39 KIRKLARELİ</v>
      </c>
      <c r="F52" s="49"/>
    </row>
    <row r="53" spans="1:6" x14ac:dyDescent="0.25">
      <c r="A53" s="1"/>
      <c r="C53" t="s">
        <v>123</v>
      </c>
      <c r="D53" t="s">
        <v>124</v>
      </c>
      <c r="E53" t="str">
        <f t="shared" si="1"/>
        <v>40 KIRŞEHİR</v>
      </c>
      <c r="F53" s="49"/>
    </row>
    <row r="54" spans="1:6" x14ac:dyDescent="0.25">
      <c r="A54" s="1"/>
      <c r="C54" t="s">
        <v>201</v>
      </c>
      <c r="D54" t="s">
        <v>202</v>
      </c>
      <c r="E54" t="str">
        <f t="shared" si="1"/>
        <v>79 KİLİS</v>
      </c>
      <c r="F54" s="49"/>
    </row>
    <row r="55" spans="1:6" x14ac:dyDescent="0.25">
      <c r="A55" s="1"/>
      <c r="C55" t="s">
        <v>125</v>
      </c>
      <c r="D55" t="s">
        <v>126</v>
      </c>
      <c r="E55" t="str">
        <f t="shared" si="1"/>
        <v>41 KOCAELİ (İZMİT)</v>
      </c>
      <c r="F55" s="49"/>
    </row>
    <row r="56" spans="1:6" x14ac:dyDescent="0.25">
      <c r="A56" s="1"/>
      <c r="C56" t="s">
        <v>127</v>
      </c>
      <c r="D56" t="s">
        <v>128</v>
      </c>
      <c r="E56" t="str">
        <f t="shared" si="1"/>
        <v>42 KONYA</v>
      </c>
      <c r="F56" s="49"/>
    </row>
    <row r="57" spans="1:6" x14ac:dyDescent="0.25">
      <c r="A57" s="1"/>
      <c r="C57" t="s">
        <v>129</v>
      </c>
      <c r="D57" t="s">
        <v>130</v>
      </c>
      <c r="E57" t="str">
        <f t="shared" si="1"/>
        <v>43 KÜTAHYA</v>
      </c>
      <c r="F57" s="49"/>
    </row>
    <row r="58" spans="1:6" x14ac:dyDescent="0.25">
      <c r="A58" s="1"/>
      <c r="C58" t="s">
        <v>131</v>
      </c>
      <c r="D58" t="s">
        <v>132</v>
      </c>
      <c r="E58" t="str">
        <f t="shared" si="1"/>
        <v>44 MALATYA</v>
      </c>
      <c r="F58" s="49"/>
    </row>
    <row r="59" spans="1:6" x14ac:dyDescent="0.25">
      <c r="A59" s="1"/>
      <c r="C59" t="s">
        <v>133</v>
      </c>
      <c r="D59" t="s">
        <v>134</v>
      </c>
      <c r="E59" t="str">
        <f t="shared" si="1"/>
        <v>45 MANİSA</v>
      </c>
      <c r="F59" s="49"/>
    </row>
    <row r="60" spans="1:6" x14ac:dyDescent="0.25">
      <c r="A60" s="1"/>
      <c r="C60" t="s">
        <v>137</v>
      </c>
      <c r="D60" t="s">
        <v>138</v>
      </c>
      <c r="E60" t="str">
        <f t="shared" si="1"/>
        <v>47 MARDİN</v>
      </c>
      <c r="F60" s="49"/>
    </row>
    <row r="61" spans="1:6" x14ac:dyDescent="0.25">
      <c r="A61" s="1"/>
      <c r="C61" t="s">
        <v>109</v>
      </c>
      <c r="D61" t="s">
        <v>110</v>
      </c>
      <c r="E61" t="str">
        <f t="shared" si="1"/>
        <v>33 MERSİN</v>
      </c>
      <c r="F61" s="49"/>
    </row>
    <row r="62" spans="1:6" x14ac:dyDescent="0.25">
      <c r="A62" s="1"/>
      <c r="C62" t="s">
        <v>139</v>
      </c>
      <c r="D62" t="s">
        <v>140</v>
      </c>
      <c r="E62" t="str">
        <f t="shared" si="1"/>
        <v>48 MUĞLA</v>
      </c>
      <c r="F62" s="49"/>
    </row>
    <row r="63" spans="1:6" x14ac:dyDescent="0.25">
      <c r="A63" s="1"/>
      <c r="C63" t="s">
        <v>141</v>
      </c>
      <c r="D63" t="s">
        <v>142</v>
      </c>
      <c r="E63" t="str">
        <f t="shared" si="1"/>
        <v>49 MUŞ</v>
      </c>
      <c r="F63" s="49"/>
    </row>
    <row r="64" spans="1:6" x14ac:dyDescent="0.25">
      <c r="A64" s="1"/>
      <c r="C64" t="s">
        <v>143</v>
      </c>
      <c r="D64" t="s">
        <v>144</v>
      </c>
      <c r="E64" t="str">
        <f t="shared" si="1"/>
        <v>50 NEVŞEHİR</v>
      </c>
      <c r="F64" s="49"/>
    </row>
    <row r="65" spans="1:6" x14ac:dyDescent="0.25">
      <c r="A65" s="1"/>
      <c r="C65" t="s">
        <v>145</v>
      </c>
      <c r="D65" t="s">
        <v>146</v>
      </c>
      <c r="E65" t="str">
        <f t="shared" si="1"/>
        <v>51 NİĞDE</v>
      </c>
      <c r="F65" s="49"/>
    </row>
    <row r="66" spans="1:6" x14ac:dyDescent="0.25">
      <c r="A66" s="1"/>
      <c r="C66" t="s">
        <v>147</v>
      </c>
      <c r="D66" t="s">
        <v>148</v>
      </c>
      <c r="E66" t="str">
        <f t="shared" si="1"/>
        <v>52 ORDU</v>
      </c>
      <c r="F66" s="49"/>
    </row>
    <row r="67" spans="1:6" x14ac:dyDescent="0.25">
      <c r="A67" s="1"/>
      <c r="C67" t="s">
        <v>203</v>
      </c>
      <c r="D67" t="s">
        <v>204</v>
      </c>
      <c r="E67" t="str">
        <f t="shared" si="1"/>
        <v>80 OSMANİYE</v>
      </c>
      <c r="F67" s="49"/>
    </row>
    <row r="68" spans="1:6" x14ac:dyDescent="0.25">
      <c r="A68" s="1"/>
      <c r="C68" t="s">
        <v>149</v>
      </c>
      <c r="D68" t="s">
        <v>150</v>
      </c>
      <c r="E68" t="str">
        <f t="shared" ref="E68:E84" si="2">CONCATENATE(C68," ",D68)</f>
        <v>53 RİZE</v>
      </c>
      <c r="F68" s="49"/>
    </row>
    <row r="69" spans="1:6" x14ac:dyDescent="0.25">
      <c r="A69" s="1"/>
      <c r="C69" t="s">
        <v>151</v>
      </c>
      <c r="D69" t="s">
        <v>152</v>
      </c>
      <c r="E69" t="str">
        <f t="shared" si="2"/>
        <v>54 SAKARYA (ADAPAZARI)</v>
      </c>
      <c r="F69" s="49"/>
    </row>
    <row r="70" spans="1:6" x14ac:dyDescent="0.25">
      <c r="A70" s="1"/>
      <c r="C70" t="s">
        <v>153</v>
      </c>
      <c r="D70" t="s">
        <v>154</v>
      </c>
      <c r="E70" t="str">
        <f t="shared" si="2"/>
        <v>55 SAMSUN</v>
      </c>
      <c r="F70" s="49"/>
    </row>
    <row r="71" spans="1:6" x14ac:dyDescent="0.25">
      <c r="A71" s="1"/>
      <c r="C71" t="s">
        <v>155</v>
      </c>
      <c r="D71" t="s">
        <v>156</v>
      </c>
      <c r="E71" t="str">
        <f t="shared" si="2"/>
        <v>56 SİİRT</v>
      </c>
      <c r="F71" s="49"/>
    </row>
    <row r="72" spans="1:6" x14ac:dyDescent="0.25">
      <c r="A72" s="1"/>
      <c r="C72" t="s">
        <v>157</v>
      </c>
      <c r="D72" t="s">
        <v>158</v>
      </c>
      <c r="E72" t="str">
        <f t="shared" si="2"/>
        <v>57 SİNOP</v>
      </c>
      <c r="F72" s="49"/>
    </row>
    <row r="73" spans="1:6" x14ac:dyDescent="0.25">
      <c r="A73" s="1"/>
      <c r="C73" t="s">
        <v>159</v>
      </c>
      <c r="D73" t="s">
        <v>160</v>
      </c>
      <c r="E73" t="str">
        <f t="shared" si="2"/>
        <v>58 SİVAS</v>
      </c>
      <c r="F73" s="49"/>
    </row>
    <row r="74" spans="1:6" x14ac:dyDescent="0.25">
      <c r="A74" s="1"/>
      <c r="C74" t="s">
        <v>169</v>
      </c>
      <c r="D74" t="s">
        <v>170</v>
      </c>
      <c r="E74" t="str">
        <f t="shared" si="2"/>
        <v>63 ŞANLIURFA</v>
      </c>
      <c r="F74" s="49"/>
    </row>
    <row r="75" spans="1:6" x14ac:dyDescent="0.25">
      <c r="A75" s="1"/>
      <c r="C75" t="s">
        <v>189</v>
      </c>
      <c r="D75" t="s">
        <v>190</v>
      </c>
      <c r="E75" t="str">
        <f t="shared" si="2"/>
        <v>73 ŞIRNAK</v>
      </c>
      <c r="F75" s="49"/>
    </row>
    <row r="76" spans="1:6" x14ac:dyDescent="0.25">
      <c r="A76" s="1"/>
      <c r="C76" t="s">
        <v>161</v>
      </c>
      <c r="D76" t="s">
        <v>162</v>
      </c>
      <c r="E76" t="str">
        <f t="shared" si="2"/>
        <v>59 TEKİRDAĞ</v>
      </c>
      <c r="F76" s="49"/>
    </row>
    <row r="77" spans="1:6" x14ac:dyDescent="0.25">
      <c r="A77" s="1"/>
      <c r="C77" t="s">
        <v>163</v>
      </c>
      <c r="D77" t="s">
        <v>164</v>
      </c>
      <c r="E77" t="str">
        <f t="shared" si="2"/>
        <v>60 TOKAT</v>
      </c>
      <c r="F77" s="49"/>
    </row>
    <row r="78" spans="1:6" x14ac:dyDescent="0.25">
      <c r="A78" s="1"/>
      <c r="C78" t="s">
        <v>165</v>
      </c>
      <c r="D78" t="s">
        <v>166</v>
      </c>
      <c r="E78" t="str">
        <f t="shared" si="2"/>
        <v>61 TRABZON</v>
      </c>
      <c r="F78" s="49"/>
    </row>
    <row r="79" spans="1:6" x14ac:dyDescent="0.25">
      <c r="A79" s="1"/>
      <c r="C79" t="s">
        <v>167</v>
      </c>
      <c r="D79" t="s">
        <v>168</v>
      </c>
      <c r="E79" t="str">
        <f t="shared" si="2"/>
        <v>62 TUNCELİ</v>
      </c>
      <c r="F79" s="49"/>
    </row>
    <row r="80" spans="1:6" x14ac:dyDescent="0.25">
      <c r="A80" s="1"/>
      <c r="C80" t="s">
        <v>171</v>
      </c>
      <c r="D80" t="s">
        <v>172</v>
      </c>
      <c r="E80" t="str">
        <f t="shared" si="2"/>
        <v>64 UŞAK</v>
      </c>
      <c r="F80" s="49"/>
    </row>
    <row r="81" spans="1:6" x14ac:dyDescent="0.25">
      <c r="A81" s="1"/>
      <c r="C81" t="s">
        <v>173</v>
      </c>
      <c r="D81" t="s">
        <v>174</v>
      </c>
      <c r="E81" t="str">
        <f t="shared" si="2"/>
        <v>65 VAN</v>
      </c>
      <c r="F81" s="49"/>
    </row>
    <row r="82" spans="1:6" x14ac:dyDescent="0.25">
      <c r="A82" s="1"/>
      <c r="C82" t="s">
        <v>197</v>
      </c>
      <c r="D82" t="s">
        <v>198</v>
      </c>
      <c r="E82" t="str">
        <f t="shared" si="2"/>
        <v>77 YALOVA</v>
      </c>
      <c r="F82" s="49"/>
    </row>
    <row r="83" spans="1:6" x14ac:dyDescent="0.25">
      <c r="A83" s="1"/>
      <c r="C83" t="s">
        <v>175</v>
      </c>
      <c r="D83" t="s">
        <v>176</v>
      </c>
      <c r="E83" t="str">
        <f t="shared" si="2"/>
        <v>66 YOZGAT</v>
      </c>
      <c r="F83" s="49"/>
    </row>
    <row r="84" spans="1:6" x14ac:dyDescent="0.25">
      <c r="A84" s="1"/>
      <c r="C84" t="s">
        <v>177</v>
      </c>
      <c r="D84" t="s">
        <v>178</v>
      </c>
      <c r="E84" t="str">
        <f t="shared" si="2"/>
        <v>67 ZONGULDAK</v>
      </c>
      <c r="F84" s="49"/>
    </row>
    <row r="85" spans="1:6" x14ac:dyDescent="0.25">
      <c r="A85" s="1"/>
      <c r="F85" s="49"/>
    </row>
    <row r="86" spans="1:6" x14ac:dyDescent="0.25">
      <c r="A86" s="1"/>
      <c r="F86" s="49"/>
    </row>
    <row r="87" spans="1:6" x14ac:dyDescent="0.25">
      <c r="A87" s="1"/>
      <c r="F87" s="49"/>
    </row>
    <row r="88" spans="1:6" x14ac:dyDescent="0.25">
      <c r="A88" s="1"/>
      <c r="F88" s="49"/>
    </row>
    <row r="89" spans="1:6" x14ac:dyDescent="0.25">
      <c r="A89" s="1"/>
      <c r="F89" s="49"/>
    </row>
    <row r="90" spans="1:6" x14ac:dyDescent="0.25">
      <c r="A90" s="1"/>
      <c r="F90" s="49"/>
    </row>
    <row r="91" spans="1:6" x14ac:dyDescent="0.25">
      <c r="A91" s="1"/>
      <c r="F91" s="49"/>
    </row>
    <row r="92" spans="1:6" x14ac:dyDescent="0.25">
      <c r="A92" s="1"/>
      <c r="F92" s="49"/>
    </row>
    <row r="93" spans="1:6" x14ac:dyDescent="0.25">
      <c r="A93" s="1"/>
      <c r="F93" s="49"/>
    </row>
    <row r="94" spans="1:6" x14ac:dyDescent="0.25">
      <c r="A94" s="1"/>
      <c r="F94" s="49"/>
    </row>
    <row r="95" spans="1:6" x14ac:dyDescent="0.25">
      <c r="A95" s="1"/>
      <c r="F95" s="49"/>
    </row>
    <row r="96" spans="1:6" x14ac:dyDescent="0.25">
      <c r="A96" s="1"/>
      <c r="F96" s="49"/>
    </row>
    <row r="97" spans="1:6" x14ac:dyDescent="0.25">
      <c r="A97" s="1"/>
      <c r="F97" s="49"/>
    </row>
    <row r="98" spans="1:6" x14ac:dyDescent="0.25">
      <c r="A98" s="1"/>
      <c r="F98" s="49"/>
    </row>
    <row r="99" spans="1:6" x14ac:dyDescent="0.25">
      <c r="A99" s="1"/>
      <c r="F99" s="49"/>
    </row>
    <row r="100" spans="1:6" x14ac:dyDescent="0.25">
      <c r="A100" s="1"/>
      <c r="F100" s="49"/>
    </row>
    <row r="101" spans="1:6" x14ac:dyDescent="0.25">
      <c r="A101" s="1"/>
      <c r="F101" s="49"/>
    </row>
    <row r="102" spans="1:6" x14ac:dyDescent="0.25">
      <c r="A102" s="1"/>
      <c r="F102" s="49"/>
    </row>
    <row r="103" spans="1:6" x14ac:dyDescent="0.25">
      <c r="A103" s="1"/>
      <c r="F103" s="49"/>
    </row>
    <row r="104" spans="1:6" x14ac:dyDescent="0.25">
      <c r="A104" s="1"/>
      <c r="F104" s="49"/>
    </row>
    <row r="105" spans="1:6" x14ac:dyDescent="0.25">
      <c r="A105" s="1"/>
      <c r="F105" s="49"/>
    </row>
    <row r="106" spans="1:6" x14ac:dyDescent="0.25">
      <c r="A106" s="1"/>
      <c r="F106" s="49"/>
    </row>
    <row r="107" spans="1:6" x14ac:dyDescent="0.25">
      <c r="A107" s="1"/>
      <c r="F107" s="49"/>
    </row>
    <row r="108" spans="1:6" x14ac:dyDescent="0.25">
      <c r="A108" s="1"/>
      <c r="F108" s="49"/>
    </row>
    <row r="109" spans="1:6" x14ac:dyDescent="0.25">
      <c r="A109" s="1"/>
      <c r="F109" s="49"/>
    </row>
    <row r="110" spans="1:6" x14ac:dyDescent="0.25">
      <c r="A110" s="1"/>
      <c r="F110" s="49"/>
    </row>
    <row r="111" spans="1:6" x14ac:dyDescent="0.25">
      <c r="A111" s="1"/>
      <c r="F111" s="49"/>
    </row>
    <row r="112" spans="1:6" x14ac:dyDescent="0.25">
      <c r="A112" s="1"/>
      <c r="F112" s="49"/>
    </row>
    <row r="113" spans="1:6" x14ac:dyDescent="0.25">
      <c r="A113" s="1"/>
      <c r="F113" s="49"/>
    </row>
    <row r="114" spans="1:6" x14ac:dyDescent="0.25">
      <c r="A114" s="1"/>
      <c r="F114" s="49"/>
    </row>
    <row r="115" spans="1:6" x14ac:dyDescent="0.25">
      <c r="A115" s="1"/>
      <c r="F115" s="49"/>
    </row>
    <row r="116" spans="1:6" x14ac:dyDescent="0.25">
      <c r="A116" s="1"/>
      <c r="F116" s="49"/>
    </row>
    <row r="117" spans="1:6" x14ac:dyDescent="0.25">
      <c r="A117" s="1"/>
      <c r="F117" s="49"/>
    </row>
    <row r="118" spans="1:6" x14ac:dyDescent="0.25">
      <c r="A118" s="1"/>
      <c r="F118" s="49"/>
    </row>
    <row r="119" spans="1:6" x14ac:dyDescent="0.25">
      <c r="A119" s="1"/>
      <c r="F119" s="49"/>
    </row>
    <row r="120" spans="1:6" x14ac:dyDescent="0.25">
      <c r="A120" s="1"/>
      <c r="F120" s="49"/>
    </row>
    <row r="121" spans="1:6" x14ac:dyDescent="0.25">
      <c r="A121" s="1"/>
      <c r="F121" s="49"/>
    </row>
    <row r="122" spans="1:6" x14ac:dyDescent="0.25">
      <c r="A122" s="1"/>
      <c r="F122" s="49"/>
    </row>
    <row r="123" spans="1:6" x14ac:dyDescent="0.25">
      <c r="A123" s="1"/>
      <c r="F123" s="49"/>
    </row>
    <row r="124" spans="1:6" x14ac:dyDescent="0.25">
      <c r="A124" s="1"/>
      <c r="F124" s="49"/>
    </row>
    <row r="125" spans="1:6" x14ac:dyDescent="0.25">
      <c r="A125" s="1"/>
      <c r="F125" s="49"/>
    </row>
    <row r="126" spans="1:6" x14ac:dyDescent="0.25">
      <c r="A126" s="1"/>
      <c r="F126" s="49"/>
    </row>
    <row r="127" spans="1:6" x14ac:dyDescent="0.25">
      <c r="A127" s="1"/>
      <c r="F127" s="49"/>
    </row>
    <row r="128" spans="1:6" x14ac:dyDescent="0.25">
      <c r="A128" s="1"/>
      <c r="F128" s="49"/>
    </row>
    <row r="129" spans="1:6" x14ac:dyDescent="0.25">
      <c r="A129" s="1"/>
      <c r="F129" s="49"/>
    </row>
    <row r="130" spans="1:6" x14ac:dyDescent="0.25">
      <c r="A130" s="1"/>
      <c r="F130" s="49"/>
    </row>
    <row r="131" spans="1:6" x14ac:dyDescent="0.25">
      <c r="A131" s="1"/>
      <c r="F131" s="49"/>
    </row>
    <row r="132" spans="1:6" x14ac:dyDescent="0.25">
      <c r="A132" s="1"/>
      <c r="F132" s="49"/>
    </row>
    <row r="133" spans="1:6" x14ac:dyDescent="0.25">
      <c r="A133" s="1"/>
      <c r="F133" s="49"/>
    </row>
    <row r="134" spans="1:6" x14ac:dyDescent="0.25">
      <c r="A134" s="1"/>
      <c r="F134" s="49"/>
    </row>
    <row r="135" spans="1:6" x14ac:dyDescent="0.25">
      <c r="A135" s="1"/>
      <c r="F135" s="49"/>
    </row>
    <row r="136" spans="1:6" x14ac:dyDescent="0.25">
      <c r="A136" s="1"/>
      <c r="F136" s="49"/>
    </row>
    <row r="137" spans="1:6" x14ac:dyDescent="0.25">
      <c r="A137" s="1"/>
      <c r="F137" s="49"/>
    </row>
    <row r="138" spans="1:6" x14ac:dyDescent="0.25">
      <c r="A138" s="1"/>
      <c r="F138" s="49"/>
    </row>
    <row r="139" spans="1:6" x14ac:dyDescent="0.25">
      <c r="A139" s="1"/>
      <c r="F139" s="49"/>
    </row>
    <row r="140" spans="1:6" x14ac:dyDescent="0.25">
      <c r="A140" s="1"/>
      <c r="F140" s="49"/>
    </row>
    <row r="141" spans="1:6" x14ac:dyDescent="0.25">
      <c r="A141" s="1"/>
      <c r="F141" s="49"/>
    </row>
    <row r="142" spans="1:6" x14ac:dyDescent="0.25">
      <c r="A142" s="1"/>
      <c r="F142" s="49"/>
    </row>
    <row r="143" spans="1:6" x14ac:dyDescent="0.25">
      <c r="A143" s="1"/>
      <c r="F143" s="49"/>
    </row>
    <row r="144" spans="1:6" x14ac:dyDescent="0.25">
      <c r="A144" s="1"/>
      <c r="F144" s="49"/>
    </row>
    <row r="145" spans="1:6" x14ac:dyDescent="0.25">
      <c r="A145" s="1"/>
      <c r="F145" s="49"/>
    </row>
    <row r="146" spans="1:6" x14ac:dyDescent="0.25">
      <c r="A146" s="1"/>
      <c r="F146" s="49"/>
    </row>
    <row r="147" spans="1:6" x14ac:dyDescent="0.25">
      <c r="A147" s="1"/>
      <c r="F147" s="49"/>
    </row>
    <row r="148" spans="1:6" x14ac:dyDescent="0.25">
      <c r="A148" s="1"/>
      <c r="F148" s="49"/>
    </row>
    <row r="149" spans="1:6" x14ac:dyDescent="0.25">
      <c r="A149" s="1"/>
      <c r="F149" s="49"/>
    </row>
    <row r="150" spans="1:6" x14ac:dyDescent="0.25">
      <c r="A150" s="1"/>
      <c r="F150" s="49"/>
    </row>
    <row r="151" spans="1:6" x14ac:dyDescent="0.25">
      <c r="A151" s="1"/>
      <c r="F151" s="49"/>
    </row>
    <row r="152" spans="1:6" x14ac:dyDescent="0.25">
      <c r="A152" s="1"/>
      <c r="F152" s="49"/>
    </row>
    <row r="153" spans="1:6" x14ac:dyDescent="0.25">
      <c r="A153" s="1"/>
      <c r="F153" s="49"/>
    </row>
    <row r="154" spans="1:6" x14ac:dyDescent="0.25">
      <c r="A154" s="1"/>
      <c r="F154" s="49"/>
    </row>
    <row r="155" spans="1:6" x14ac:dyDescent="0.25">
      <c r="A155" s="1"/>
      <c r="F155" s="49"/>
    </row>
    <row r="156" spans="1:6" x14ac:dyDescent="0.25">
      <c r="A156" s="1"/>
      <c r="F156" s="49"/>
    </row>
    <row r="157" spans="1:6" x14ac:dyDescent="0.25">
      <c r="A157" s="1"/>
      <c r="F157" s="49"/>
    </row>
    <row r="158" spans="1:6" x14ac:dyDescent="0.25">
      <c r="A158" s="1"/>
      <c r="F158" s="49"/>
    </row>
    <row r="159" spans="1:6" x14ac:dyDescent="0.25">
      <c r="A159" s="1"/>
      <c r="F159" s="49"/>
    </row>
    <row r="160" spans="1:6" x14ac:dyDescent="0.25">
      <c r="A160" s="1"/>
      <c r="F160" s="49"/>
    </row>
    <row r="161" spans="1:6" x14ac:dyDescent="0.25">
      <c r="A161" s="1"/>
      <c r="F161" s="49"/>
    </row>
    <row r="162" spans="1:6" x14ac:dyDescent="0.25">
      <c r="A162" s="1"/>
      <c r="F162" s="49"/>
    </row>
    <row r="163" spans="1:6" x14ac:dyDescent="0.25">
      <c r="A163" s="1"/>
      <c r="F163" s="49"/>
    </row>
    <row r="164" spans="1:6" x14ac:dyDescent="0.25">
      <c r="A164" s="1"/>
      <c r="F164" s="49"/>
    </row>
    <row r="165" spans="1:6" x14ac:dyDescent="0.25">
      <c r="A165" s="1"/>
      <c r="F165" s="49"/>
    </row>
    <row r="166" spans="1:6" x14ac:dyDescent="0.25">
      <c r="A166" s="1"/>
      <c r="F166" s="49"/>
    </row>
    <row r="167" spans="1:6" x14ac:dyDescent="0.25">
      <c r="A167" s="1"/>
      <c r="F167" s="49"/>
    </row>
    <row r="168" spans="1:6" x14ac:dyDescent="0.25">
      <c r="A168" s="1"/>
      <c r="F168" s="49"/>
    </row>
    <row r="169" spans="1:6" x14ac:dyDescent="0.25">
      <c r="A169" s="1"/>
      <c r="F169" s="49"/>
    </row>
    <row r="170" spans="1:6" x14ac:dyDescent="0.25">
      <c r="A170" s="1"/>
      <c r="F170" s="49"/>
    </row>
    <row r="171" spans="1:6" x14ac:dyDescent="0.25">
      <c r="A171" s="1"/>
      <c r="F171" s="49"/>
    </row>
    <row r="172" spans="1:6" x14ac:dyDescent="0.25">
      <c r="A172" s="1"/>
      <c r="F172" s="49"/>
    </row>
    <row r="173" spans="1:6" x14ac:dyDescent="0.25">
      <c r="A173" s="1"/>
      <c r="F173" s="49"/>
    </row>
    <row r="174" spans="1:6" x14ac:dyDescent="0.25">
      <c r="A174" s="1"/>
      <c r="F174" s="49"/>
    </row>
    <row r="175" spans="1:6" x14ac:dyDescent="0.25">
      <c r="A175" s="1"/>
      <c r="F175" s="49"/>
    </row>
    <row r="176" spans="1:6" x14ac:dyDescent="0.25">
      <c r="A176" s="1"/>
      <c r="F176" s="49"/>
    </row>
    <row r="177" spans="1:6" x14ac:dyDescent="0.25">
      <c r="A177" s="1"/>
      <c r="F177" s="49"/>
    </row>
    <row r="178" spans="1:6" x14ac:dyDescent="0.25">
      <c r="A178" s="1"/>
      <c r="F178" s="49"/>
    </row>
    <row r="179" spans="1:6" x14ac:dyDescent="0.25">
      <c r="A179" s="1"/>
      <c r="F179" s="49"/>
    </row>
    <row r="180" spans="1:6" x14ac:dyDescent="0.25">
      <c r="A180" s="1"/>
      <c r="F180" s="49"/>
    </row>
    <row r="181" spans="1:6" x14ac:dyDescent="0.25">
      <c r="A181" s="1"/>
      <c r="F181" s="49"/>
    </row>
    <row r="182" spans="1:6" x14ac:dyDescent="0.25">
      <c r="A182" s="1"/>
      <c r="F182" s="49"/>
    </row>
    <row r="183" spans="1:6" x14ac:dyDescent="0.25">
      <c r="A183" s="1"/>
      <c r="F183" s="49"/>
    </row>
    <row r="184" spans="1:6" x14ac:dyDescent="0.25">
      <c r="A184" s="1"/>
      <c r="F184" s="49"/>
    </row>
    <row r="185" spans="1:6" x14ac:dyDescent="0.25">
      <c r="A185" s="1"/>
      <c r="F185" s="49"/>
    </row>
    <row r="186" spans="1:6" x14ac:dyDescent="0.25">
      <c r="A186" s="1"/>
      <c r="F186" s="49"/>
    </row>
    <row r="187" spans="1:6" x14ac:dyDescent="0.25">
      <c r="A187" s="1"/>
      <c r="F187" s="49"/>
    </row>
    <row r="188" spans="1:6" x14ac:dyDescent="0.25">
      <c r="A188" s="1"/>
      <c r="F188" s="49"/>
    </row>
    <row r="189" spans="1:6" x14ac:dyDescent="0.25">
      <c r="A189" s="1"/>
      <c r="F189" s="49"/>
    </row>
    <row r="190" spans="1:6" x14ac:dyDescent="0.25">
      <c r="A190" s="1"/>
      <c r="F190" s="49"/>
    </row>
    <row r="191" spans="1:6" x14ac:dyDescent="0.25">
      <c r="A191" s="1"/>
      <c r="F191" s="49"/>
    </row>
    <row r="192" spans="1:6" x14ac:dyDescent="0.25">
      <c r="A192" s="1"/>
      <c r="F192" s="49"/>
    </row>
    <row r="193" spans="1:6" x14ac:dyDescent="0.25">
      <c r="A193" s="1"/>
      <c r="F193" s="49"/>
    </row>
    <row r="194" spans="1:6" x14ac:dyDescent="0.25">
      <c r="A194" s="1"/>
      <c r="F194" s="49"/>
    </row>
    <row r="195" spans="1:6" x14ac:dyDescent="0.25">
      <c r="A195" s="1"/>
      <c r="F195" s="49"/>
    </row>
    <row r="196" spans="1:6" x14ac:dyDescent="0.25">
      <c r="A196" s="1"/>
      <c r="F196" s="49"/>
    </row>
    <row r="197" spans="1:6" x14ac:dyDescent="0.25">
      <c r="A197" s="1"/>
      <c r="F197" s="49"/>
    </row>
    <row r="198" spans="1:6" x14ac:dyDescent="0.25">
      <c r="A198" s="1"/>
      <c r="F198" s="49"/>
    </row>
    <row r="199" spans="1:6" x14ac:dyDescent="0.25">
      <c r="A199" s="1"/>
      <c r="F199" s="49"/>
    </row>
    <row r="200" spans="1:6" x14ac:dyDescent="0.25">
      <c r="A200" s="1"/>
      <c r="F200" s="49"/>
    </row>
    <row r="201" spans="1:6" x14ac:dyDescent="0.25">
      <c r="A201" s="1"/>
      <c r="F201" s="49"/>
    </row>
    <row r="202" spans="1:6" x14ac:dyDescent="0.25">
      <c r="A202" s="1"/>
      <c r="F202" s="49"/>
    </row>
    <row r="203" spans="1:6" x14ac:dyDescent="0.25">
      <c r="A203" s="1"/>
      <c r="F203" s="49"/>
    </row>
    <row r="204" spans="1:6" x14ac:dyDescent="0.25">
      <c r="A204" s="1"/>
      <c r="F204" s="49"/>
    </row>
    <row r="205" spans="1:6" x14ac:dyDescent="0.25">
      <c r="A205" s="1"/>
      <c r="F205" s="49"/>
    </row>
    <row r="206" spans="1:6" x14ac:dyDescent="0.25">
      <c r="A206" s="1"/>
      <c r="F206" s="49"/>
    </row>
    <row r="207" spans="1:6" x14ac:dyDescent="0.25">
      <c r="A207" s="1"/>
      <c r="F207" s="49"/>
    </row>
    <row r="208" spans="1:6" x14ac:dyDescent="0.25">
      <c r="A208" s="1"/>
      <c r="F208" s="49"/>
    </row>
    <row r="209" spans="1:6" x14ac:dyDescent="0.25">
      <c r="A209" s="1"/>
      <c r="F209" s="49"/>
    </row>
    <row r="210" spans="1:6" x14ac:dyDescent="0.25">
      <c r="A210" s="1"/>
      <c r="F210" s="49"/>
    </row>
    <row r="211" spans="1:6" x14ac:dyDescent="0.25">
      <c r="A211" s="1"/>
      <c r="F211" s="49"/>
    </row>
    <row r="212" spans="1:6" x14ac:dyDescent="0.25">
      <c r="A212" s="1"/>
      <c r="F212" s="49"/>
    </row>
    <row r="213" spans="1:6" x14ac:dyDescent="0.25">
      <c r="A213" s="1"/>
      <c r="F213" s="49"/>
    </row>
    <row r="214" spans="1:6" x14ac:dyDescent="0.25">
      <c r="A214" s="1"/>
      <c r="F214" s="49"/>
    </row>
    <row r="215" spans="1:6" x14ac:dyDescent="0.25">
      <c r="A215" s="1"/>
      <c r="F215" s="49"/>
    </row>
    <row r="216" spans="1:6" x14ac:dyDescent="0.25">
      <c r="A216" s="1"/>
      <c r="F216" s="49"/>
    </row>
    <row r="217" spans="1:6" x14ac:dyDescent="0.25">
      <c r="A217" s="1"/>
      <c r="F217" s="49"/>
    </row>
    <row r="218" spans="1:6" x14ac:dyDescent="0.25">
      <c r="A218" s="1"/>
      <c r="F218" s="49"/>
    </row>
    <row r="219" spans="1:6" x14ac:dyDescent="0.25">
      <c r="A219" s="1"/>
      <c r="F219" s="49"/>
    </row>
    <row r="220" spans="1:6" x14ac:dyDescent="0.25">
      <c r="A220" s="1"/>
      <c r="F220" s="49"/>
    </row>
    <row r="221" spans="1:6" x14ac:dyDescent="0.25">
      <c r="A221" s="1"/>
      <c r="F221" s="49"/>
    </row>
    <row r="222" spans="1:6" x14ac:dyDescent="0.25">
      <c r="A222" s="1"/>
      <c r="F222" s="49"/>
    </row>
    <row r="223" spans="1:6" x14ac:dyDescent="0.25">
      <c r="A223" s="1"/>
      <c r="F223" s="49"/>
    </row>
    <row r="224" spans="1:6" x14ac:dyDescent="0.25">
      <c r="A224" s="1"/>
      <c r="F224" s="49"/>
    </row>
    <row r="225" spans="1:6" x14ac:dyDescent="0.25">
      <c r="A225" s="1"/>
      <c r="F225" s="49"/>
    </row>
    <row r="226" spans="1:6" x14ac:dyDescent="0.25">
      <c r="A226" s="1"/>
      <c r="F226" s="49"/>
    </row>
    <row r="227" spans="1:6" x14ac:dyDescent="0.25">
      <c r="A227" s="1"/>
      <c r="F227" s="49"/>
    </row>
    <row r="228" spans="1:6" x14ac:dyDescent="0.25">
      <c r="A228" s="1"/>
      <c r="F228" s="49"/>
    </row>
    <row r="229" spans="1:6" x14ac:dyDescent="0.25">
      <c r="A229" s="1"/>
      <c r="F229" s="49"/>
    </row>
    <row r="230" spans="1:6" x14ac:dyDescent="0.25">
      <c r="A230" s="1"/>
      <c r="F230" s="49"/>
    </row>
    <row r="231" spans="1:6" x14ac:dyDescent="0.25">
      <c r="A231" s="1"/>
      <c r="F231" s="49"/>
    </row>
    <row r="232" spans="1:6" x14ac:dyDescent="0.25">
      <c r="A232" s="1"/>
      <c r="F232" s="49"/>
    </row>
    <row r="233" spans="1:6" x14ac:dyDescent="0.25">
      <c r="A233" s="1"/>
      <c r="F233" s="49"/>
    </row>
    <row r="234" spans="1:6" x14ac:dyDescent="0.25">
      <c r="A234" s="1"/>
      <c r="F234" s="49"/>
    </row>
    <row r="235" spans="1:6" x14ac:dyDescent="0.25">
      <c r="A235" s="1"/>
      <c r="F235" s="49"/>
    </row>
    <row r="236" spans="1:6" x14ac:dyDescent="0.25">
      <c r="A236" s="1"/>
      <c r="F236" s="49"/>
    </row>
    <row r="237" spans="1:6" x14ac:dyDescent="0.25">
      <c r="A237" s="1"/>
      <c r="F237" s="49"/>
    </row>
    <row r="238" spans="1:6" x14ac:dyDescent="0.25">
      <c r="A238" s="1"/>
      <c r="F238" s="49"/>
    </row>
    <row r="239" spans="1:6" x14ac:dyDescent="0.25">
      <c r="A239" s="1"/>
      <c r="F239" s="49"/>
    </row>
    <row r="240" spans="1:6" x14ac:dyDescent="0.25">
      <c r="A240" s="1"/>
      <c r="F240" s="49"/>
    </row>
    <row r="241" spans="1:6" x14ac:dyDescent="0.25">
      <c r="A241" s="1"/>
      <c r="F241" s="49"/>
    </row>
    <row r="242" spans="1:6" x14ac:dyDescent="0.25">
      <c r="A242" s="1"/>
      <c r="F242" s="49"/>
    </row>
    <row r="243" spans="1:6" x14ac:dyDescent="0.25">
      <c r="A243" s="1"/>
      <c r="F243" s="49"/>
    </row>
    <row r="244" spans="1:6" x14ac:dyDescent="0.25">
      <c r="A244" s="1"/>
      <c r="F244" s="49"/>
    </row>
    <row r="245" spans="1:6" x14ac:dyDescent="0.25">
      <c r="A245" s="1"/>
      <c r="F245" s="49"/>
    </row>
    <row r="246" spans="1:6" x14ac:dyDescent="0.25">
      <c r="A246" s="1"/>
      <c r="F246" s="49"/>
    </row>
    <row r="247" spans="1:6" x14ac:dyDescent="0.25">
      <c r="A247" s="1"/>
      <c r="F247" s="49"/>
    </row>
    <row r="248" spans="1:6" x14ac:dyDescent="0.25">
      <c r="A248" s="1"/>
      <c r="F248" s="49"/>
    </row>
    <row r="249" spans="1:6" x14ac:dyDescent="0.25">
      <c r="A249" s="1"/>
      <c r="F249" s="49"/>
    </row>
    <row r="250" spans="1:6" x14ac:dyDescent="0.25">
      <c r="A250" s="1"/>
      <c r="F250" s="49"/>
    </row>
    <row r="251" spans="1:6" x14ac:dyDescent="0.25">
      <c r="A251" s="1"/>
      <c r="F251" s="49"/>
    </row>
    <row r="252" spans="1:6" x14ac:dyDescent="0.25">
      <c r="A252" s="1"/>
      <c r="F252" s="49"/>
    </row>
    <row r="253" spans="1:6" x14ac:dyDescent="0.25">
      <c r="A253" s="1"/>
      <c r="F253" s="49"/>
    </row>
    <row r="254" spans="1:6" x14ac:dyDescent="0.25">
      <c r="A254" s="1"/>
      <c r="F254" s="49"/>
    </row>
    <row r="255" spans="1:6" x14ac:dyDescent="0.25">
      <c r="A255" s="1"/>
      <c r="F255" s="49"/>
    </row>
    <row r="256" spans="1:6" x14ac:dyDescent="0.25">
      <c r="A256" s="1"/>
      <c r="F256" s="49"/>
    </row>
    <row r="257" spans="1:6" x14ac:dyDescent="0.25">
      <c r="A257" s="1"/>
      <c r="F257" s="49"/>
    </row>
    <row r="258" spans="1:6" x14ac:dyDescent="0.25">
      <c r="A258" s="1"/>
      <c r="F258" s="49"/>
    </row>
    <row r="259" spans="1:6" x14ac:dyDescent="0.25">
      <c r="A259" s="1"/>
      <c r="F259" s="49"/>
    </row>
    <row r="260" spans="1:6" x14ac:dyDescent="0.25">
      <c r="A260" s="1"/>
      <c r="F260" s="49"/>
    </row>
    <row r="261" spans="1:6" x14ac:dyDescent="0.25">
      <c r="A261" s="1"/>
      <c r="F261" s="49"/>
    </row>
    <row r="262" spans="1:6" x14ac:dyDescent="0.25">
      <c r="A262" s="1"/>
      <c r="F262" s="49"/>
    </row>
    <row r="263" spans="1:6" x14ac:dyDescent="0.25">
      <c r="A263" s="1"/>
      <c r="F263" s="49"/>
    </row>
    <row r="264" spans="1:6" x14ac:dyDescent="0.25">
      <c r="A264" s="1"/>
      <c r="F264" s="49"/>
    </row>
    <row r="265" spans="1:6" x14ac:dyDescent="0.25">
      <c r="A265" s="1"/>
      <c r="F265" s="49"/>
    </row>
    <row r="266" spans="1:6" x14ac:dyDescent="0.25">
      <c r="A266" s="1"/>
      <c r="F266" s="49"/>
    </row>
    <row r="267" spans="1:6" x14ac:dyDescent="0.25">
      <c r="A267" s="1"/>
      <c r="F267" s="49"/>
    </row>
    <row r="268" spans="1:6" x14ac:dyDescent="0.25">
      <c r="A268" s="1"/>
      <c r="F268" s="49"/>
    </row>
    <row r="269" spans="1:6" x14ac:dyDescent="0.25">
      <c r="A269" s="1"/>
      <c r="F269" s="49"/>
    </row>
    <row r="270" spans="1:6" x14ac:dyDescent="0.25">
      <c r="A270" s="1"/>
      <c r="F270" s="49"/>
    </row>
    <row r="271" spans="1:6" x14ac:dyDescent="0.25">
      <c r="A271" s="1"/>
      <c r="F271" s="49"/>
    </row>
    <row r="272" spans="1:6" x14ac:dyDescent="0.25">
      <c r="A272" s="1"/>
      <c r="F272" s="49"/>
    </row>
    <row r="273" spans="1:6" x14ac:dyDescent="0.25">
      <c r="A273" s="1"/>
      <c r="F273" s="49"/>
    </row>
    <row r="274" spans="1:6" x14ac:dyDescent="0.25">
      <c r="A274" s="1"/>
      <c r="F274" s="49"/>
    </row>
    <row r="275" spans="1:6" x14ac:dyDescent="0.25">
      <c r="A275" s="1"/>
      <c r="F275" s="49"/>
    </row>
    <row r="276" spans="1:6" x14ac:dyDescent="0.25">
      <c r="A276" s="1"/>
      <c r="F276" s="49"/>
    </row>
    <row r="277" spans="1:6" x14ac:dyDescent="0.25">
      <c r="A277" s="1"/>
      <c r="F277" s="49"/>
    </row>
    <row r="278" spans="1:6" x14ac:dyDescent="0.25">
      <c r="A278" s="1"/>
      <c r="F278" s="49"/>
    </row>
    <row r="279" spans="1:6" x14ac:dyDescent="0.25">
      <c r="A279" s="1"/>
      <c r="F279" s="49"/>
    </row>
    <row r="280" spans="1:6" x14ac:dyDescent="0.25">
      <c r="A280" s="1"/>
      <c r="F280" s="49"/>
    </row>
    <row r="281" spans="1:6" x14ac:dyDescent="0.25">
      <c r="A281" s="1"/>
      <c r="F281" s="49"/>
    </row>
    <row r="282" spans="1:6" x14ac:dyDescent="0.25">
      <c r="A282" s="1"/>
      <c r="F282" s="49"/>
    </row>
    <row r="283" spans="1:6" x14ac:dyDescent="0.25">
      <c r="A283" s="1"/>
      <c r="F283" s="49"/>
    </row>
    <row r="284" spans="1:6" x14ac:dyDescent="0.25">
      <c r="A284" s="1"/>
      <c r="F284" s="49"/>
    </row>
    <row r="285" spans="1:6" x14ac:dyDescent="0.25">
      <c r="A285" s="1"/>
      <c r="F285" s="49"/>
    </row>
    <row r="286" spans="1:6" x14ac:dyDescent="0.25">
      <c r="A286" s="1"/>
      <c r="F286" s="49"/>
    </row>
    <row r="287" spans="1:6" x14ac:dyDescent="0.25">
      <c r="A287" s="1"/>
      <c r="F287" s="49"/>
    </row>
    <row r="288" spans="1:6" x14ac:dyDescent="0.25">
      <c r="A288" s="1"/>
      <c r="F288" s="49"/>
    </row>
    <row r="289" spans="1:6" x14ac:dyDescent="0.25">
      <c r="A289" s="1"/>
      <c r="F289" s="49"/>
    </row>
    <row r="290" spans="1:6" x14ac:dyDescent="0.25">
      <c r="A290" s="1"/>
      <c r="F290" s="49"/>
    </row>
    <row r="291" spans="1:6" x14ac:dyDescent="0.25">
      <c r="A291" s="1"/>
      <c r="F291" s="49"/>
    </row>
    <row r="292" spans="1:6" x14ac:dyDescent="0.25">
      <c r="A292" s="1"/>
      <c r="F292" s="49"/>
    </row>
    <row r="293" spans="1:6" x14ac:dyDescent="0.25">
      <c r="A293" s="1"/>
      <c r="F293" s="49"/>
    </row>
    <row r="294" spans="1:6" x14ac:dyDescent="0.25">
      <c r="A294" s="1"/>
      <c r="F294" s="49"/>
    </row>
    <row r="295" spans="1:6" x14ac:dyDescent="0.25">
      <c r="A295" s="1"/>
      <c r="F295" s="49"/>
    </row>
    <row r="296" spans="1:6" x14ac:dyDescent="0.25">
      <c r="A296" s="1"/>
      <c r="F296" s="49"/>
    </row>
    <row r="297" spans="1:6" x14ac:dyDescent="0.25">
      <c r="A297" s="1"/>
      <c r="F297" s="49"/>
    </row>
    <row r="298" spans="1:6" x14ac:dyDescent="0.25">
      <c r="A298" s="1"/>
      <c r="F298" s="49"/>
    </row>
    <row r="299" spans="1:6" x14ac:dyDescent="0.25">
      <c r="A299" s="1"/>
      <c r="F299" s="49"/>
    </row>
    <row r="300" spans="1:6" x14ac:dyDescent="0.25">
      <c r="A300" s="1"/>
      <c r="F300" s="49"/>
    </row>
    <row r="301" spans="1:6" x14ac:dyDescent="0.25">
      <c r="A301" s="1"/>
      <c r="F301" s="49"/>
    </row>
    <row r="302" spans="1:6" x14ac:dyDescent="0.25">
      <c r="A302" s="1"/>
      <c r="F302" s="49"/>
    </row>
    <row r="303" spans="1:6" x14ac:dyDescent="0.25">
      <c r="A303" s="1"/>
      <c r="F303" s="49"/>
    </row>
    <row r="304" spans="1:6" x14ac:dyDescent="0.25">
      <c r="A304" s="1"/>
      <c r="F304" s="49"/>
    </row>
    <row r="305" spans="1:6" x14ac:dyDescent="0.25">
      <c r="A305" s="1"/>
      <c r="F305" s="49"/>
    </row>
    <row r="306" spans="1:6" x14ac:dyDescent="0.25">
      <c r="A306" s="1"/>
      <c r="F306" s="49"/>
    </row>
    <row r="307" spans="1:6" x14ac:dyDescent="0.25">
      <c r="A307" s="1"/>
      <c r="F307" s="49"/>
    </row>
    <row r="308" spans="1:6" x14ac:dyDescent="0.25">
      <c r="A308" s="1"/>
      <c r="F308" s="49"/>
    </row>
    <row r="309" spans="1:6" x14ac:dyDescent="0.25">
      <c r="A309" s="1"/>
      <c r="F309" s="49"/>
    </row>
    <row r="310" spans="1:6" x14ac:dyDescent="0.25">
      <c r="A310" s="1"/>
      <c r="F310" s="49"/>
    </row>
    <row r="311" spans="1:6" x14ac:dyDescent="0.25">
      <c r="A311" s="1"/>
      <c r="F311" s="49"/>
    </row>
    <row r="312" spans="1:6" x14ac:dyDescent="0.25">
      <c r="A312" s="1"/>
      <c r="F312" s="49"/>
    </row>
    <row r="313" spans="1:6" x14ac:dyDescent="0.25">
      <c r="A313" s="1"/>
      <c r="F313" s="49"/>
    </row>
    <row r="314" spans="1:6" x14ac:dyDescent="0.25">
      <c r="A314" s="1"/>
      <c r="F314" s="49"/>
    </row>
    <row r="315" spans="1:6" x14ac:dyDescent="0.25">
      <c r="A315" s="1"/>
      <c r="F315" s="49"/>
    </row>
    <row r="316" spans="1:6" x14ac:dyDescent="0.25">
      <c r="A316" s="1"/>
      <c r="F316" s="49"/>
    </row>
    <row r="317" spans="1:6" x14ac:dyDescent="0.25">
      <c r="A317" s="1"/>
      <c r="F317" s="49"/>
    </row>
    <row r="318" spans="1:6" x14ac:dyDescent="0.25">
      <c r="A318" s="1"/>
      <c r="F318" s="49"/>
    </row>
    <row r="319" spans="1:6" x14ac:dyDescent="0.25">
      <c r="A319" s="1"/>
      <c r="F319" s="49"/>
    </row>
    <row r="320" spans="1:6" x14ac:dyDescent="0.25">
      <c r="A320" s="1"/>
      <c r="F320" s="49"/>
    </row>
    <row r="321" spans="1:6" x14ac:dyDescent="0.25">
      <c r="A321" s="1"/>
      <c r="F321" s="49"/>
    </row>
    <row r="322" spans="1:6" x14ac:dyDescent="0.25">
      <c r="A322" s="1"/>
      <c r="F322" s="49"/>
    </row>
    <row r="323" spans="1:6" x14ac:dyDescent="0.25">
      <c r="A323" s="1"/>
      <c r="F323" s="49"/>
    </row>
    <row r="324" spans="1:6" x14ac:dyDescent="0.25">
      <c r="A324" s="1"/>
      <c r="F324" s="49"/>
    </row>
    <row r="325" spans="1:6" x14ac:dyDescent="0.25">
      <c r="A325" s="1"/>
      <c r="F325" s="49"/>
    </row>
    <row r="326" spans="1:6" x14ac:dyDescent="0.25">
      <c r="A326" s="1"/>
      <c r="F326" s="49"/>
    </row>
    <row r="327" spans="1:6" x14ac:dyDescent="0.25">
      <c r="A327" s="1"/>
      <c r="F327" s="49"/>
    </row>
    <row r="328" spans="1:6" x14ac:dyDescent="0.25">
      <c r="A328" s="1"/>
      <c r="F328" s="49"/>
    </row>
    <row r="329" spans="1:6" x14ac:dyDescent="0.25">
      <c r="A329" s="1"/>
      <c r="F329" s="49"/>
    </row>
    <row r="330" spans="1:6" x14ac:dyDescent="0.25">
      <c r="A330" s="1"/>
      <c r="F330" s="49"/>
    </row>
    <row r="331" spans="1:6" x14ac:dyDescent="0.25">
      <c r="A331" s="1"/>
      <c r="F331" s="49"/>
    </row>
    <row r="332" spans="1:6" x14ac:dyDescent="0.25">
      <c r="A332" s="1"/>
      <c r="F332" s="49"/>
    </row>
    <row r="333" spans="1:6" x14ac:dyDescent="0.25">
      <c r="A333" s="1"/>
      <c r="F333" s="49"/>
    </row>
    <row r="334" spans="1:6" x14ac:dyDescent="0.25">
      <c r="A334" s="1"/>
      <c r="F334" s="49"/>
    </row>
    <row r="335" spans="1:6" x14ac:dyDescent="0.25">
      <c r="A335" s="1"/>
      <c r="F335" s="49"/>
    </row>
    <row r="336" spans="1:6" x14ac:dyDescent="0.25">
      <c r="A336" s="1"/>
      <c r="F336" s="49"/>
    </row>
    <row r="337" spans="1:6" x14ac:dyDescent="0.25">
      <c r="A337" s="1"/>
      <c r="F337" s="49"/>
    </row>
    <row r="338" spans="1:6" x14ac:dyDescent="0.25">
      <c r="A338" s="1"/>
      <c r="F338" s="49"/>
    </row>
    <row r="339" spans="1:6" x14ac:dyDescent="0.25">
      <c r="A339" s="1"/>
      <c r="F339" s="49"/>
    </row>
    <row r="340" spans="1:6" x14ac:dyDescent="0.25">
      <c r="A340" s="1"/>
      <c r="F340" s="49"/>
    </row>
    <row r="341" spans="1:6" x14ac:dyDescent="0.25">
      <c r="A341" s="1"/>
      <c r="F341" s="49"/>
    </row>
    <row r="342" spans="1:6" x14ac:dyDescent="0.25">
      <c r="A342" s="1"/>
      <c r="F342" s="49"/>
    </row>
    <row r="343" spans="1:6" x14ac:dyDescent="0.25">
      <c r="A343" s="1"/>
      <c r="F343" s="49"/>
    </row>
    <row r="344" spans="1:6" x14ac:dyDescent="0.25">
      <c r="A344" s="1"/>
      <c r="F344" s="49"/>
    </row>
    <row r="345" spans="1:6" x14ac:dyDescent="0.25">
      <c r="A345" s="1"/>
      <c r="F345" s="49"/>
    </row>
    <row r="346" spans="1:6" x14ac:dyDescent="0.25">
      <c r="A346" s="1"/>
      <c r="F346" s="49"/>
    </row>
    <row r="347" spans="1:6" x14ac:dyDescent="0.25">
      <c r="A347" s="1"/>
      <c r="F347" s="49"/>
    </row>
    <row r="348" spans="1:6" x14ac:dyDescent="0.25">
      <c r="A348" s="1"/>
      <c r="F348" s="49"/>
    </row>
    <row r="349" spans="1:6" x14ac:dyDescent="0.25">
      <c r="A349" s="1"/>
      <c r="F349" s="49"/>
    </row>
    <row r="350" spans="1:6" x14ac:dyDescent="0.25">
      <c r="A350" s="1"/>
      <c r="F350" s="49"/>
    </row>
    <row r="351" spans="1:6" x14ac:dyDescent="0.25">
      <c r="A351" s="1"/>
      <c r="F351" s="49"/>
    </row>
    <row r="352" spans="1:6" x14ac:dyDescent="0.25">
      <c r="A352" s="1"/>
      <c r="F352" s="49"/>
    </row>
    <row r="353" spans="1:6" x14ac:dyDescent="0.25">
      <c r="A353" s="1"/>
      <c r="F353" s="49"/>
    </row>
    <row r="354" spans="1:6" x14ac:dyDescent="0.25">
      <c r="A354" s="1"/>
      <c r="F354" s="49"/>
    </row>
    <row r="355" spans="1:6" x14ac:dyDescent="0.25">
      <c r="A355" s="1"/>
      <c r="F355" s="49"/>
    </row>
    <row r="356" spans="1:6" x14ac:dyDescent="0.25">
      <c r="A356" s="1"/>
      <c r="F356" s="49"/>
    </row>
    <row r="357" spans="1:6" x14ac:dyDescent="0.25">
      <c r="A357" s="1"/>
      <c r="F357" s="49"/>
    </row>
    <row r="358" spans="1:6" x14ac:dyDescent="0.25">
      <c r="A358" s="1"/>
      <c r="F358" s="49"/>
    </row>
    <row r="359" spans="1:6" x14ac:dyDescent="0.25">
      <c r="A359" s="1"/>
      <c r="F359" s="49"/>
    </row>
    <row r="360" spans="1:6" x14ac:dyDescent="0.25">
      <c r="A360" s="1"/>
      <c r="F360" s="49"/>
    </row>
    <row r="361" spans="1:6" x14ac:dyDescent="0.25">
      <c r="A361" s="1"/>
      <c r="F361" s="49"/>
    </row>
    <row r="362" spans="1:6" x14ac:dyDescent="0.25">
      <c r="A362" s="1"/>
      <c r="F362" s="49"/>
    </row>
    <row r="363" spans="1:6" x14ac:dyDescent="0.25">
      <c r="A363" s="1"/>
      <c r="F363" s="49"/>
    </row>
    <row r="364" spans="1:6" x14ac:dyDescent="0.25">
      <c r="A364" s="1"/>
      <c r="F364" s="49"/>
    </row>
    <row r="365" spans="1:6" x14ac:dyDescent="0.25">
      <c r="A365" s="1"/>
      <c r="F365" s="49"/>
    </row>
    <row r="366" spans="1:6" x14ac:dyDescent="0.25">
      <c r="A366" s="1"/>
      <c r="F366" s="49"/>
    </row>
    <row r="367" spans="1:6" x14ac:dyDescent="0.25">
      <c r="A367" s="1"/>
      <c r="F367" s="49"/>
    </row>
    <row r="368" spans="1:6" x14ac:dyDescent="0.25">
      <c r="A368" s="1"/>
      <c r="F368" s="49"/>
    </row>
    <row r="369" spans="1:6" x14ac:dyDescent="0.25">
      <c r="A369" s="1"/>
      <c r="F369" s="49"/>
    </row>
    <row r="370" spans="1:6" x14ac:dyDescent="0.25">
      <c r="A370" s="1"/>
      <c r="F370" s="49"/>
    </row>
    <row r="371" spans="1:6" x14ac:dyDescent="0.25">
      <c r="A371" s="1"/>
      <c r="F371" s="49"/>
    </row>
    <row r="372" spans="1:6" x14ac:dyDescent="0.25">
      <c r="A372" s="1"/>
      <c r="F372" s="49"/>
    </row>
    <row r="373" spans="1:6" x14ac:dyDescent="0.25">
      <c r="A373" s="1"/>
      <c r="F373" s="49"/>
    </row>
    <row r="374" spans="1:6" x14ac:dyDescent="0.25">
      <c r="A374" s="1"/>
      <c r="F374" s="49"/>
    </row>
    <row r="375" spans="1:6" x14ac:dyDescent="0.25">
      <c r="A375" s="1"/>
      <c r="F375" s="49"/>
    </row>
    <row r="376" spans="1:6" x14ac:dyDescent="0.25">
      <c r="A376" s="1"/>
      <c r="F376" s="49"/>
    </row>
    <row r="377" spans="1:6" x14ac:dyDescent="0.25">
      <c r="A377" s="1"/>
      <c r="F377" s="49"/>
    </row>
    <row r="378" spans="1:6" x14ac:dyDescent="0.25">
      <c r="A378" s="1"/>
      <c r="F378" s="49"/>
    </row>
    <row r="379" spans="1:6" x14ac:dyDescent="0.25">
      <c r="A379" s="1"/>
      <c r="F379" s="49"/>
    </row>
    <row r="380" spans="1:6" x14ac:dyDescent="0.25">
      <c r="A380" s="1"/>
      <c r="F380" s="49"/>
    </row>
    <row r="381" spans="1:6" x14ac:dyDescent="0.25">
      <c r="A381" s="1"/>
      <c r="F381" s="49"/>
    </row>
    <row r="382" spans="1:6" x14ac:dyDescent="0.25">
      <c r="A382" s="1"/>
      <c r="F382" s="49"/>
    </row>
    <row r="383" spans="1:6" x14ac:dyDescent="0.25">
      <c r="A383" s="1"/>
      <c r="F383" s="49"/>
    </row>
    <row r="384" spans="1:6" x14ac:dyDescent="0.25">
      <c r="A384" s="1"/>
      <c r="F384" s="49"/>
    </row>
    <row r="385" spans="1:6" x14ac:dyDescent="0.25">
      <c r="A385" s="1"/>
      <c r="F385" s="49"/>
    </row>
    <row r="386" spans="1:6" x14ac:dyDescent="0.25">
      <c r="A386" s="1"/>
      <c r="F386" s="49"/>
    </row>
    <row r="387" spans="1:6" x14ac:dyDescent="0.25">
      <c r="A387" s="1"/>
      <c r="F387" s="49"/>
    </row>
    <row r="388" spans="1:6" x14ac:dyDescent="0.25">
      <c r="A388" s="1"/>
      <c r="F388" s="49"/>
    </row>
    <row r="389" spans="1:6" x14ac:dyDescent="0.25">
      <c r="A389" s="1"/>
      <c r="F389" s="49"/>
    </row>
    <row r="390" spans="1:6" x14ac:dyDescent="0.25">
      <c r="A390" s="1"/>
      <c r="F390" s="49"/>
    </row>
    <row r="391" spans="1:6" x14ac:dyDescent="0.25">
      <c r="A391" s="1"/>
      <c r="F391" s="49"/>
    </row>
    <row r="392" spans="1:6" x14ac:dyDescent="0.25">
      <c r="A392" s="1"/>
      <c r="F392" s="49"/>
    </row>
    <row r="393" spans="1:6" x14ac:dyDescent="0.25">
      <c r="A393" s="1"/>
      <c r="F393" s="49"/>
    </row>
    <row r="394" spans="1:6" x14ac:dyDescent="0.25">
      <c r="A394" s="1"/>
      <c r="F394" s="49"/>
    </row>
    <row r="395" spans="1:6" x14ac:dyDescent="0.25">
      <c r="A395" s="1"/>
      <c r="F395" s="49"/>
    </row>
    <row r="396" spans="1:6" x14ac:dyDescent="0.25">
      <c r="A396" s="1"/>
      <c r="F396" s="49"/>
    </row>
    <row r="397" spans="1:6" x14ac:dyDescent="0.25">
      <c r="A397" s="1"/>
      <c r="F397" s="49"/>
    </row>
    <row r="398" spans="1:6" x14ac:dyDescent="0.25">
      <c r="A398" s="1"/>
      <c r="F398" s="49"/>
    </row>
    <row r="399" spans="1:6" x14ac:dyDescent="0.25">
      <c r="A399" s="1"/>
      <c r="F399" s="49"/>
    </row>
    <row r="400" spans="1:6" x14ac:dyDescent="0.25">
      <c r="F400" s="49"/>
    </row>
    <row r="401" spans="6:6" x14ac:dyDescent="0.25">
      <c r="F401" s="49"/>
    </row>
    <row r="402" spans="6:6" x14ac:dyDescent="0.25">
      <c r="F402" s="49"/>
    </row>
    <row r="403" spans="6:6" x14ac:dyDescent="0.25">
      <c r="F403" s="49"/>
    </row>
    <row r="404" spans="6:6" x14ac:dyDescent="0.25">
      <c r="F404" s="49"/>
    </row>
    <row r="405" spans="6:6" x14ac:dyDescent="0.25">
      <c r="F405" s="49"/>
    </row>
    <row r="406" spans="6:6" x14ac:dyDescent="0.25">
      <c r="F406" s="49"/>
    </row>
    <row r="407" spans="6:6" x14ac:dyDescent="0.25">
      <c r="F407" s="49"/>
    </row>
    <row r="408" spans="6:6" x14ac:dyDescent="0.25">
      <c r="F408" s="49"/>
    </row>
    <row r="409" spans="6:6" x14ac:dyDescent="0.25">
      <c r="F409" s="49"/>
    </row>
    <row r="410" spans="6:6" x14ac:dyDescent="0.25">
      <c r="F410" s="49"/>
    </row>
    <row r="411" spans="6:6" x14ac:dyDescent="0.25">
      <c r="F411" s="49"/>
    </row>
    <row r="412" spans="6:6" x14ac:dyDescent="0.25">
      <c r="F412" s="49"/>
    </row>
    <row r="413" spans="6:6" x14ac:dyDescent="0.25">
      <c r="F413" s="49"/>
    </row>
    <row r="414" spans="6:6" x14ac:dyDescent="0.25">
      <c r="F414" s="49"/>
    </row>
    <row r="415" spans="6:6" x14ac:dyDescent="0.25">
      <c r="F415" s="49"/>
    </row>
    <row r="416" spans="6:6" x14ac:dyDescent="0.25">
      <c r="F416" s="49"/>
    </row>
    <row r="417" spans="6:6" x14ac:dyDescent="0.25">
      <c r="F417" s="49"/>
    </row>
    <row r="418" spans="6:6" x14ac:dyDescent="0.25">
      <c r="F418" s="49"/>
    </row>
    <row r="419" spans="6:6" x14ac:dyDescent="0.25">
      <c r="F419" s="49"/>
    </row>
    <row r="420" spans="6:6" x14ac:dyDescent="0.25">
      <c r="F420" s="49"/>
    </row>
    <row r="421" spans="6:6" x14ac:dyDescent="0.25">
      <c r="F421" s="49"/>
    </row>
    <row r="422" spans="6:6" x14ac:dyDescent="0.25">
      <c r="F422" s="49"/>
    </row>
    <row r="423" spans="6:6" x14ac:dyDescent="0.25">
      <c r="F423" s="49"/>
    </row>
    <row r="424" spans="6:6" x14ac:dyDescent="0.25">
      <c r="F424" s="49"/>
    </row>
    <row r="425" spans="6:6" x14ac:dyDescent="0.25">
      <c r="F425" s="49"/>
    </row>
    <row r="426" spans="6:6" x14ac:dyDescent="0.25">
      <c r="F426" s="49"/>
    </row>
    <row r="427" spans="6:6" x14ac:dyDescent="0.25">
      <c r="F427" s="49"/>
    </row>
    <row r="428" spans="6:6" x14ac:dyDescent="0.25">
      <c r="F428" s="49"/>
    </row>
    <row r="429" spans="6:6" x14ac:dyDescent="0.25">
      <c r="F429" s="49"/>
    </row>
    <row r="430" spans="6:6" x14ac:dyDescent="0.25">
      <c r="F430" s="49"/>
    </row>
    <row r="431" spans="6:6" x14ac:dyDescent="0.25">
      <c r="F431" s="49"/>
    </row>
    <row r="432" spans="6:6" x14ac:dyDescent="0.25">
      <c r="F432" s="49"/>
    </row>
    <row r="433" spans="6:6" x14ac:dyDescent="0.25">
      <c r="F433" s="49"/>
    </row>
    <row r="434" spans="6:6" x14ac:dyDescent="0.25">
      <c r="F434" s="49"/>
    </row>
    <row r="435" spans="6:6" x14ac:dyDescent="0.25">
      <c r="F435" s="49"/>
    </row>
    <row r="436" spans="6:6" x14ac:dyDescent="0.25">
      <c r="F436" s="49"/>
    </row>
    <row r="437" spans="6:6" x14ac:dyDescent="0.25">
      <c r="F437" s="49"/>
    </row>
    <row r="438" spans="6:6" x14ac:dyDescent="0.25">
      <c r="F438" s="49"/>
    </row>
    <row r="439" spans="6:6" x14ac:dyDescent="0.25">
      <c r="F439" s="49"/>
    </row>
    <row r="440" spans="6:6" x14ac:dyDescent="0.25">
      <c r="F440" s="49"/>
    </row>
    <row r="441" spans="6:6" x14ac:dyDescent="0.25">
      <c r="F441" s="49"/>
    </row>
    <row r="442" spans="6:6" x14ac:dyDescent="0.25">
      <c r="F442" s="49"/>
    </row>
    <row r="443" spans="6:6" x14ac:dyDescent="0.25">
      <c r="F443" s="49"/>
    </row>
    <row r="444" spans="6:6" x14ac:dyDescent="0.25">
      <c r="F444" s="49"/>
    </row>
    <row r="445" spans="6:6" x14ac:dyDescent="0.25">
      <c r="F445" s="49"/>
    </row>
    <row r="446" spans="6:6" x14ac:dyDescent="0.25">
      <c r="F446" s="49"/>
    </row>
    <row r="447" spans="6:6" x14ac:dyDescent="0.25">
      <c r="F447" s="49"/>
    </row>
    <row r="448" spans="6:6" x14ac:dyDescent="0.25">
      <c r="F448" s="49"/>
    </row>
    <row r="449" spans="6:6" x14ac:dyDescent="0.25">
      <c r="F449" s="49"/>
    </row>
    <row r="450" spans="6:6" x14ac:dyDescent="0.25">
      <c r="F450" s="49"/>
    </row>
    <row r="451" spans="6:6" x14ac:dyDescent="0.25">
      <c r="F451" s="49"/>
    </row>
    <row r="452" spans="6:6" x14ac:dyDescent="0.25">
      <c r="F452" s="49"/>
    </row>
    <row r="453" spans="6:6" x14ac:dyDescent="0.25">
      <c r="F453" s="49"/>
    </row>
    <row r="454" spans="6:6" x14ac:dyDescent="0.25">
      <c r="F454" s="49"/>
    </row>
    <row r="455" spans="6:6" x14ac:dyDescent="0.25">
      <c r="F455" s="49"/>
    </row>
    <row r="456" spans="6:6" x14ac:dyDescent="0.25">
      <c r="F456" s="49"/>
    </row>
    <row r="457" spans="6:6" x14ac:dyDescent="0.25">
      <c r="F457" s="49"/>
    </row>
    <row r="458" spans="6:6" x14ac:dyDescent="0.25">
      <c r="F458" s="49"/>
    </row>
    <row r="459" spans="6:6" x14ac:dyDescent="0.25">
      <c r="F459" s="49"/>
    </row>
    <row r="460" spans="6:6" x14ac:dyDescent="0.25">
      <c r="F460" s="49"/>
    </row>
    <row r="461" spans="6:6" x14ac:dyDescent="0.25">
      <c r="F461" s="49"/>
    </row>
    <row r="462" spans="6:6" x14ac:dyDescent="0.25">
      <c r="F462" s="49"/>
    </row>
    <row r="463" spans="6:6" x14ac:dyDescent="0.25">
      <c r="F463" s="49"/>
    </row>
    <row r="464" spans="6:6" x14ac:dyDescent="0.25">
      <c r="F464" s="49"/>
    </row>
    <row r="465" spans="6:6" x14ac:dyDescent="0.25">
      <c r="F465" s="49"/>
    </row>
    <row r="466" spans="6:6" x14ac:dyDescent="0.25">
      <c r="F466" s="49"/>
    </row>
    <row r="467" spans="6:6" x14ac:dyDescent="0.25">
      <c r="F467" s="49"/>
    </row>
    <row r="468" spans="6:6" x14ac:dyDescent="0.25">
      <c r="F468" s="49"/>
    </row>
    <row r="469" spans="6:6" x14ac:dyDescent="0.25">
      <c r="F469" s="49"/>
    </row>
    <row r="470" spans="6:6" x14ac:dyDescent="0.25">
      <c r="F470" s="49"/>
    </row>
    <row r="471" spans="6:6" x14ac:dyDescent="0.25">
      <c r="F471" s="49"/>
    </row>
    <row r="472" spans="6:6" x14ac:dyDescent="0.25">
      <c r="F472" s="49"/>
    </row>
    <row r="473" spans="6:6" x14ac:dyDescent="0.25">
      <c r="F473" s="49"/>
    </row>
    <row r="474" spans="6:6" x14ac:dyDescent="0.25">
      <c r="F474" s="49"/>
    </row>
    <row r="475" spans="6:6" x14ac:dyDescent="0.25">
      <c r="F475" s="49"/>
    </row>
    <row r="476" spans="6:6" x14ac:dyDescent="0.25">
      <c r="F476" s="49"/>
    </row>
    <row r="477" spans="6:6" x14ac:dyDescent="0.25">
      <c r="F477" s="49"/>
    </row>
    <row r="478" spans="6:6" x14ac:dyDescent="0.25">
      <c r="F478" s="49"/>
    </row>
    <row r="479" spans="6:6" x14ac:dyDescent="0.25">
      <c r="F479" s="49"/>
    </row>
    <row r="480" spans="6:6" x14ac:dyDescent="0.25">
      <c r="F480" s="49"/>
    </row>
    <row r="481" spans="6:6" x14ac:dyDescent="0.25">
      <c r="F481" s="49"/>
    </row>
    <row r="482" spans="6:6" x14ac:dyDescent="0.25">
      <c r="F482" s="49"/>
    </row>
    <row r="483" spans="6:6" x14ac:dyDescent="0.25">
      <c r="F483" s="49"/>
    </row>
    <row r="484" spans="6:6" x14ac:dyDescent="0.25">
      <c r="F484" s="49"/>
    </row>
    <row r="485" spans="6:6" x14ac:dyDescent="0.25">
      <c r="F485" s="49"/>
    </row>
    <row r="486" spans="6:6" x14ac:dyDescent="0.25">
      <c r="F486" s="49"/>
    </row>
    <row r="487" spans="6:6" x14ac:dyDescent="0.25">
      <c r="F487" s="49"/>
    </row>
    <row r="488" spans="6:6" x14ac:dyDescent="0.25">
      <c r="F488" s="49"/>
    </row>
    <row r="489" spans="6:6" x14ac:dyDescent="0.25">
      <c r="F489" s="49"/>
    </row>
    <row r="490" spans="6:6" x14ac:dyDescent="0.25">
      <c r="F490" s="49"/>
    </row>
    <row r="491" spans="6:6" x14ac:dyDescent="0.25">
      <c r="F491" s="49"/>
    </row>
    <row r="492" spans="6:6" x14ac:dyDescent="0.25">
      <c r="F492" s="49"/>
    </row>
    <row r="493" spans="6:6" x14ac:dyDescent="0.25">
      <c r="F493" s="49"/>
    </row>
    <row r="494" spans="6:6" x14ac:dyDescent="0.25">
      <c r="F494" s="49"/>
    </row>
    <row r="495" spans="6:6" x14ac:dyDescent="0.25">
      <c r="F495" s="49"/>
    </row>
    <row r="496" spans="6:6" x14ac:dyDescent="0.25">
      <c r="F496" s="49"/>
    </row>
    <row r="497" spans="6:6" x14ac:dyDescent="0.25">
      <c r="F497" s="49"/>
    </row>
    <row r="498" spans="6:6" x14ac:dyDescent="0.25">
      <c r="F498" s="49"/>
    </row>
    <row r="499" spans="6:6" x14ac:dyDescent="0.25">
      <c r="F499" s="49"/>
    </row>
    <row r="500" spans="6:6" x14ac:dyDescent="0.25">
      <c r="F500" s="49"/>
    </row>
    <row r="501" spans="6:6" x14ac:dyDescent="0.25">
      <c r="F501" s="49"/>
    </row>
    <row r="502" spans="6:6" x14ac:dyDescent="0.25">
      <c r="F502" s="49"/>
    </row>
    <row r="503" spans="6:6" x14ac:dyDescent="0.25">
      <c r="F503" s="49"/>
    </row>
    <row r="504" spans="6:6" x14ac:dyDescent="0.25">
      <c r="F504" s="49"/>
    </row>
    <row r="505" spans="6:6" x14ac:dyDescent="0.25">
      <c r="F505" s="49"/>
    </row>
    <row r="506" spans="6:6" x14ac:dyDescent="0.25">
      <c r="F506" s="49"/>
    </row>
    <row r="507" spans="6:6" x14ac:dyDescent="0.25">
      <c r="F507" s="49"/>
    </row>
    <row r="508" spans="6:6" x14ac:dyDescent="0.25">
      <c r="F508" s="49"/>
    </row>
    <row r="509" spans="6:6" x14ac:dyDescent="0.25">
      <c r="F509" s="49"/>
    </row>
    <row r="510" spans="6:6" x14ac:dyDescent="0.25">
      <c r="F510" s="49"/>
    </row>
    <row r="511" spans="6:6" x14ac:dyDescent="0.25">
      <c r="F511" s="49"/>
    </row>
    <row r="512" spans="6:6" x14ac:dyDescent="0.25">
      <c r="F512" s="49"/>
    </row>
    <row r="513" spans="6:6" x14ac:dyDescent="0.25">
      <c r="F513" s="49"/>
    </row>
    <row r="514" spans="6:6" x14ac:dyDescent="0.25">
      <c r="F514" s="49"/>
    </row>
    <row r="515" spans="6:6" x14ac:dyDescent="0.25">
      <c r="F515" s="49"/>
    </row>
    <row r="516" spans="6:6" x14ac:dyDescent="0.25">
      <c r="F516" s="49"/>
    </row>
    <row r="517" spans="6:6" x14ac:dyDescent="0.25">
      <c r="F517" s="49"/>
    </row>
    <row r="518" spans="6:6" x14ac:dyDescent="0.25">
      <c r="F518" s="49"/>
    </row>
    <row r="519" spans="6:6" x14ac:dyDescent="0.25">
      <c r="F519" s="49"/>
    </row>
    <row r="520" spans="6:6" x14ac:dyDescent="0.25">
      <c r="F520" s="49"/>
    </row>
    <row r="521" spans="6:6" x14ac:dyDescent="0.25">
      <c r="F521" s="49"/>
    </row>
    <row r="522" spans="6:6" x14ac:dyDescent="0.25">
      <c r="F522" s="49"/>
    </row>
    <row r="523" spans="6:6" x14ac:dyDescent="0.25">
      <c r="F523" s="49"/>
    </row>
    <row r="524" spans="6:6" x14ac:dyDescent="0.25">
      <c r="F524" s="49"/>
    </row>
    <row r="525" spans="6:6" x14ac:dyDescent="0.25">
      <c r="F525" s="49"/>
    </row>
    <row r="526" spans="6:6" x14ac:dyDescent="0.25">
      <c r="F526" s="49"/>
    </row>
    <row r="527" spans="6:6" x14ac:dyDescent="0.25">
      <c r="F527" s="49"/>
    </row>
    <row r="528" spans="6:6" x14ac:dyDescent="0.25">
      <c r="F528" s="49"/>
    </row>
    <row r="529" spans="6:6" x14ac:dyDescent="0.25">
      <c r="F529" s="49"/>
    </row>
    <row r="530" spans="6:6" x14ac:dyDescent="0.25">
      <c r="F530" s="49"/>
    </row>
    <row r="531" spans="6:6" x14ac:dyDescent="0.25">
      <c r="F531" s="49"/>
    </row>
    <row r="532" spans="6:6" x14ac:dyDescent="0.25">
      <c r="F532" s="49"/>
    </row>
    <row r="533" spans="6:6" x14ac:dyDescent="0.25">
      <c r="F533" s="49"/>
    </row>
    <row r="534" spans="6:6" x14ac:dyDescent="0.25">
      <c r="F534" s="49"/>
    </row>
    <row r="535" spans="6:6" x14ac:dyDescent="0.25">
      <c r="F535" s="49"/>
    </row>
    <row r="536" spans="6:6" x14ac:dyDescent="0.25">
      <c r="F536" s="49"/>
    </row>
    <row r="537" spans="6:6" x14ac:dyDescent="0.25">
      <c r="F537" s="49"/>
    </row>
    <row r="538" spans="6:6" x14ac:dyDescent="0.25">
      <c r="F538" s="49"/>
    </row>
    <row r="539" spans="6:6" x14ac:dyDescent="0.25">
      <c r="F539" s="49"/>
    </row>
    <row r="540" spans="6:6" x14ac:dyDescent="0.25">
      <c r="F540" s="49"/>
    </row>
    <row r="541" spans="6:6" x14ac:dyDescent="0.25">
      <c r="F541" s="49"/>
    </row>
    <row r="542" spans="6:6" x14ac:dyDescent="0.25">
      <c r="F542" s="49"/>
    </row>
    <row r="543" spans="6:6" x14ac:dyDescent="0.25">
      <c r="F543" s="49"/>
    </row>
    <row r="544" spans="6:6" x14ac:dyDescent="0.25">
      <c r="F544" s="49"/>
    </row>
    <row r="545" spans="6:6" x14ac:dyDescent="0.25">
      <c r="F545" s="49"/>
    </row>
    <row r="546" spans="6:6" x14ac:dyDescent="0.25">
      <c r="F546" s="49"/>
    </row>
    <row r="547" spans="6:6" x14ac:dyDescent="0.25">
      <c r="F547" s="49"/>
    </row>
    <row r="548" spans="6:6" x14ac:dyDescent="0.25">
      <c r="F548" s="49"/>
    </row>
    <row r="549" spans="6:6" x14ac:dyDescent="0.25">
      <c r="F549" s="49"/>
    </row>
    <row r="550" spans="6:6" x14ac:dyDescent="0.25">
      <c r="F550" s="49"/>
    </row>
    <row r="551" spans="6:6" x14ac:dyDescent="0.25">
      <c r="F551" s="49"/>
    </row>
    <row r="552" spans="6:6" x14ac:dyDescent="0.25">
      <c r="F552" s="49"/>
    </row>
    <row r="553" spans="6:6" x14ac:dyDescent="0.25">
      <c r="F553" s="49"/>
    </row>
    <row r="554" spans="6:6" x14ac:dyDescent="0.25">
      <c r="F554" s="49"/>
    </row>
    <row r="555" spans="6:6" x14ac:dyDescent="0.25">
      <c r="F555" s="49"/>
    </row>
    <row r="556" spans="6:6" x14ac:dyDescent="0.25">
      <c r="F556" s="49"/>
    </row>
    <row r="557" spans="6:6" x14ac:dyDescent="0.25">
      <c r="F557" s="49"/>
    </row>
  </sheetData>
  <phoneticPr fontId="28"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75127A-11DA-4DC8-A2BC-DC1CE8FF15B2}">
  <dimension ref="A2:CE85"/>
  <sheetViews>
    <sheetView zoomScale="80" zoomScaleNormal="80" workbookViewId="0">
      <pane xSplit="2" ySplit="3" topLeftCell="C4" activePane="bottomRight" state="frozenSplit"/>
      <selection pane="topRight" activeCell="C1" sqref="C1"/>
      <selection pane="bottomLeft" activeCell="A4" sqref="A4"/>
      <selection pane="bottomRight" activeCell="BI30" sqref="BI30"/>
    </sheetView>
  </sheetViews>
  <sheetFormatPr defaultColWidth="9.1796875" defaultRowHeight="12.5" x14ac:dyDescent="0.25"/>
  <cols>
    <col min="1" max="1" width="9.1796875" style="3"/>
    <col min="2" max="2" width="19.54296875" style="17" bestFit="1" customWidth="1"/>
    <col min="3" max="83" width="6" style="3" bestFit="1" customWidth="1"/>
    <col min="84" max="16384" width="9.1796875" style="3"/>
  </cols>
  <sheetData>
    <row r="2" spans="1:83" ht="38.25" customHeight="1" x14ac:dyDescent="0.25">
      <c r="A2" s="158" t="s">
        <v>209</v>
      </c>
      <c r="B2" s="158"/>
      <c r="C2" s="158"/>
      <c r="D2" s="158"/>
      <c r="E2" s="158"/>
      <c r="F2" s="158"/>
      <c r="G2" s="158"/>
      <c r="H2" s="158"/>
      <c r="I2" s="158"/>
      <c r="J2" s="158"/>
      <c r="K2" s="158"/>
      <c r="L2" s="158"/>
      <c r="M2" s="158"/>
      <c r="N2" s="158"/>
      <c r="O2" s="158"/>
      <c r="P2" s="158"/>
      <c r="Q2" s="158"/>
      <c r="R2" s="158"/>
      <c r="S2" s="158"/>
      <c r="T2" s="158"/>
      <c r="U2" s="158"/>
      <c r="V2" s="158"/>
      <c r="W2" s="158"/>
      <c r="X2" s="158"/>
      <c r="Y2" s="158"/>
      <c r="Z2" s="158"/>
      <c r="AA2" s="158"/>
      <c r="AB2" s="158"/>
      <c r="AC2" s="158"/>
      <c r="AD2" s="158"/>
      <c r="AE2" s="158"/>
      <c r="AF2" s="158"/>
      <c r="AG2" s="158"/>
      <c r="AH2" s="158"/>
      <c r="AI2" s="158"/>
      <c r="AJ2" s="158"/>
      <c r="AK2" s="158"/>
      <c r="AL2" s="158"/>
      <c r="AM2" s="158"/>
      <c r="AN2" s="158"/>
      <c r="AO2" s="158"/>
      <c r="AP2" s="158"/>
      <c r="AQ2" s="158"/>
      <c r="AR2" s="158"/>
      <c r="AS2" s="158"/>
      <c r="AT2" s="158"/>
      <c r="AU2" s="158"/>
      <c r="AV2" s="158"/>
      <c r="AW2" s="158"/>
      <c r="AX2" s="158"/>
      <c r="AY2" s="158"/>
      <c r="AZ2" s="158"/>
      <c r="BA2" s="158"/>
      <c r="BB2" s="158"/>
      <c r="BC2" s="158"/>
      <c r="BD2" s="158"/>
      <c r="BE2" s="158"/>
      <c r="BF2" s="158"/>
      <c r="BG2" s="158"/>
      <c r="BH2" s="158"/>
      <c r="BI2" s="158"/>
      <c r="BJ2" s="158"/>
      <c r="BK2" s="158"/>
      <c r="BL2" s="158"/>
      <c r="BM2" s="158"/>
      <c r="BN2" s="158"/>
      <c r="BO2" s="158"/>
      <c r="BP2" s="158"/>
      <c r="BQ2" s="158"/>
      <c r="BR2" s="158"/>
      <c r="BS2" s="158"/>
      <c r="BT2" s="158"/>
      <c r="BU2" s="158"/>
      <c r="BV2" s="158"/>
      <c r="BW2" s="158"/>
      <c r="BX2" s="158"/>
      <c r="BY2" s="158"/>
      <c r="BZ2" s="158"/>
      <c r="CA2" s="158"/>
      <c r="CB2" s="158"/>
      <c r="CC2" s="158"/>
      <c r="CD2" s="158"/>
      <c r="CE2" s="158"/>
    </row>
    <row r="3" spans="1:83" s="8" customFormat="1" ht="105" customHeight="1" x14ac:dyDescent="0.25">
      <c r="A3" s="4" t="s">
        <v>210</v>
      </c>
      <c r="B3" s="5" t="s">
        <v>211</v>
      </c>
      <c r="C3" s="4" t="s">
        <v>45</v>
      </c>
      <c r="D3" s="4" t="s">
        <v>46</v>
      </c>
      <c r="E3" s="4" t="s">
        <v>50</v>
      </c>
      <c r="F3" s="4" t="s">
        <v>52</v>
      </c>
      <c r="G3" s="4" t="s">
        <v>54</v>
      </c>
      <c r="H3" s="4" t="s">
        <v>56</v>
      </c>
      <c r="I3" s="4" t="s">
        <v>58</v>
      </c>
      <c r="J3" s="4" t="s">
        <v>60</v>
      </c>
      <c r="K3" s="4" t="s">
        <v>62</v>
      </c>
      <c r="L3" s="4" t="s">
        <v>64</v>
      </c>
      <c r="M3" s="4" t="s">
        <v>66</v>
      </c>
      <c r="N3" s="4" t="s">
        <v>68</v>
      </c>
      <c r="O3" s="4" t="s">
        <v>70</v>
      </c>
      <c r="P3" s="4" t="s">
        <v>72</v>
      </c>
      <c r="Q3" s="4" t="s">
        <v>74</v>
      </c>
      <c r="R3" s="4" t="s">
        <v>76</v>
      </c>
      <c r="S3" s="6" t="s">
        <v>78</v>
      </c>
      <c r="T3" s="6" t="s">
        <v>80</v>
      </c>
      <c r="U3" s="4" t="s">
        <v>82</v>
      </c>
      <c r="V3" s="4" t="s">
        <v>84</v>
      </c>
      <c r="W3" s="4" t="s">
        <v>86</v>
      </c>
      <c r="X3" s="4" t="s">
        <v>88</v>
      </c>
      <c r="Y3" s="4" t="s">
        <v>90</v>
      </c>
      <c r="Z3" s="4" t="s">
        <v>92</v>
      </c>
      <c r="AA3" s="4" t="s">
        <v>94</v>
      </c>
      <c r="AB3" s="4" t="s">
        <v>96</v>
      </c>
      <c r="AC3" s="4" t="s">
        <v>98</v>
      </c>
      <c r="AD3" s="4" t="s">
        <v>100</v>
      </c>
      <c r="AE3" s="4" t="s">
        <v>102</v>
      </c>
      <c r="AF3" s="4" t="s">
        <v>104</v>
      </c>
      <c r="AG3" s="4" t="s">
        <v>106</v>
      </c>
      <c r="AH3" s="4" t="s">
        <v>108</v>
      </c>
      <c r="AI3" s="4" t="s">
        <v>110</v>
      </c>
      <c r="AJ3" s="4" t="s">
        <v>112</v>
      </c>
      <c r="AK3" s="4" t="s">
        <v>114</v>
      </c>
      <c r="AL3" s="4" t="s">
        <v>116</v>
      </c>
      <c r="AM3" s="4" t="s">
        <v>118</v>
      </c>
      <c r="AN3" s="4" t="s">
        <v>120</v>
      </c>
      <c r="AO3" s="4" t="s">
        <v>122</v>
      </c>
      <c r="AP3" s="4" t="s">
        <v>124</v>
      </c>
      <c r="AQ3" s="4" t="s">
        <v>126</v>
      </c>
      <c r="AR3" s="4" t="s">
        <v>128</v>
      </c>
      <c r="AS3" s="4" t="s">
        <v>130</v>
      </c>
      <c r="AT3" s="4" t="s">
        <v>132</v>
      </c>
      <c r="AU3" s="4" t="s">
        <v>134</v>
      </c>
      <c r="AV3" s="4" t="s">
        <v>136</v>
      </c>
      <c r="AW3" s="4" t="s">
        <v>138</v>
      </c>
      <c r="AX3" s="4" t="s">
        <v>140</v>
      </c>
      <c r="AY3" s="4" t="s">
        <v>142</v>
      </c>
      <c r="AZ3" s="4" t="s">
        <v>144</v>
      </c>
      <c r="BA3" s="4" t="s">
        <v>146</v>
      </c>
      <c r="BB3" s="4" t="s">
        <v>148</v>
      </c>
      <c r="BC3" s="4" t="s">
        <v>150</v>
      </c>
      <c r="BD3" s="7" t="s">
        <v>152</v>
      </c>
      <c r="BE3" s="4" t="s">
        <v>154</v>
      </c>
      <c r="BF3" s="4" t="s">
        <v>156</v>
      </c>
      <c r="BG3" s="4" t="s">
        <v>158</v>
      </c>
      <c r="BH3" s="4" t="s">
        <v>160</v>
      </c>
      <c r="BI3" s="4" t="s">
        <v>162</v>
      </c>
      <c r="BJ3" s="4" t="s">
        <v>164</v>
      </c>
      <c r="BK3" s="4" t="s">
        <v>166</v>
      </c>
      <c r="BL3" s="4" t="s">
        <v>168</v>
      </c>
      <c r="BM3" s="4" t="s">
        <v>170</v>
      </c>
      <c r="BN3" s="4" t="s">
        <v>172</v>
      </c>
      <c r="BO3" s="4" t="s">
        <v>174</v>
      </c>
      <c r="BP3" s="4" t="s">
        <v>176</v>
      </c>
      <c r="BQ3" s="4" t="s">
        <v>178</v>
      </c>
      <c r="BR3" s="4" t="s">
        <v>180</v>
      </c>
      <c r="BS3" s="4" t="s">
        <v>182</v>
      </c>
      <c r="BT3" s="4" t="s">
        <v>184</v>
      </c>
      <c r="BU3" s="4" t="s">
        <v>186</v>
      </c>
      <c r="BV3" s="4" t="s">
        <v>188</v>
      </c>
      <c r="BW3" s="4" t="s">
        <v>190</v>
      </c>
      <c r="BX3" s="4" t="s">
        <v>192</v>
      </c>
      <c r="BY3" s="4" t="s">
        <v>194</v>
      </c>
      <c r="BZ3" s="4" t="s">
        <v>196</v>
      </c>
      <c r="CA3" s="4" t="s">
        <v>198</v>
      </c>
      <c r="CB3" s="4" t="s">
        <v>200</v>
      </c>
      <c r="CC3" s="4" t="s">
        <v>202</v>
      </c>
      <c r="CD3" s="4" t="s">
        <v>204</v>
      </c>
      <c r="CE3" s="4" t="s">
        <v>206</v>
      </c>
    </row>
    <row r="4" spans="1:83" ht="24" customHeight="1" x14ac:dyDescent="0.25">
      <c r="A4" s="9" t="s">
        <v>47</v>
      </c>
      <c r="B4" s="10" t="s">
        <v>45</v>
      </c>
      <c r="C4" s="11"/>
      <c r="D4" s="12">
        <v>335</v>
      </c>
      <c r="E4" s="12">
        <v>572</v>
      </c>
      <c r="F4" s="12">
        <v>966</v>
      </c>
      <c r="G4" s="12">
        <v>604</v>
      </c>
      <c r="H4" s="12">
        <v>489</v>
      </c>
      <c r="I4" s="12">
        <v>546</v>
      </c>
      <c r="J4" s="12">
        <v>1036</v>
      </c>
      <c r="K4" s="12">
        <v>882</v>
      </c>
      <c r="L4" s="12">
        <v>900</v>
      </c>
      <c r="M4" s="12">
        <v>769</v>
      </c>
      <c r="N4" s="12">
        <v>634</v>
      </c>
      <c r="O4" s="12">
        <v>732</v>
      </c>
      <c r="P4" s="12">
        <v>687</v>
      </c>
      <c r="Q4" s="12">
        <v>665</v>
      </c>
      <c r="R4" s="12">
        <v>838</v>
      </c>
      <c r="S4" s="12">
        <v>1099</v>
      </c>
      <c r="T4" s="12">
        <v>574</v>
      </c>
      <c r="U4" s="12">
        <v>578</v>
      </c>
      <c r="V4" s="12">
        <v>759</v>
      </c>
      <c r="W4" s="12">
        <v>525</v>
      </c>
      <c r="X4" s="12">
        <v>1176</v>
      </c>
      <c r="Y4" s="12">
        <v>494</v>
      </c>
      <c r="Z4" s="12">
        <v>671</v>
      </c>
      <c r="AA4" s="12">
        <v>810</v>
      </c>
      <c r="AB4" s="12">
        <v>687</v>
      </c>
      <c r="AC4" s="12">
        <v>212</v>
      </c>
      <c r="AD4" s="12">
        <v>721</v>
      </c>
      <c r="AE4" s="12">
        <v>779</v>
      </c>
      <c r="AF4" s="12">
        <v>909</v>
      </c>
      <c r="AG4" s="12">
        <v>191</v>
      </c>
      <c r="AH4" s="12">
        <v>615</v>
      </c>
      <c r="AI4" s="12">
        <v>69</v>
      </c>
      <c r="AJ4" s="12">
        <v>946</v>
      </c>
      <c r="AK4" s="12">
        <v>899</v>
      </c>
      <c r="AL4" s="12">
        <v>1014</v>
      </c>
      <c r="AM4" s="12">
        <v>680</v>
      </c>
      <c r="AN4" s="12">
        <v>332</v>
      </c>
      <c r="AO4" s="12">
        <v>1157</v>
      </c>
      <c r="AP4" s="12">
        <v>374</v>
      </c>
      <c r="AQ4" s="12">
        <v>835</v>
      </c>
      <c r="AR4" s="12">
        <v>355</v>
      </c>
      <c r="AS4" s="12">
        <v>672</v>
      </c>
      <c r="AT4" s="12">
        <v>396</v>
      </c>
      <c r="AU4" s="12">
        <v>883</v>
      </c>
      <c r="AV4" s="12">
        <v>192</v>
      </c>
      <c r="AW4" s="12">
        <v>537</v>
      </c>
      <c r="AX4" s="12">
        <v>857</v>
      </c>
      <c r="AY4" s="12">
        <v>743</v>
      </c>
      <c r="AZ4" s="12">
        <v>286</v>
      </c>
      <c r="BA4" s="12">
        <v>204</v>
      </c>
      <c r="BB4" s="12">
        <v>710</v>
      </c>
      <c r="BC4" s="12">
        <v>920</v>
      </c>
      <c r="BD4" s="12">
        <v>798</v>
      </c>
      <c r="BE4" s="12">
        <v>722</v>
      </c>
      <c r="BF4" s="12">
        <v>708</v>
      </c>
      <c r="BG4" s="12">
        <v>847</v>
      </c>
      <c r="BH4" s="12">
        <v>423</v>
      </c>
      <c r="BI4" s="12">
        <v>1078</v>
      </c>
      <c r="BJ4" s="12">
        <v>492</v>
      </c>
      <c r="BK4" s="12">
        <v>845</v>
      </c>
      <c r="BL4" s="12">
        <v>628</v>
      </c>
      <c r="BM4" s="12">
        <v>349</v>
      </c>
      <c r="BN4" s="12">
        <v>688</v>
      </c>
      <c r="BO4" s="12">
        <v>895</v>
      </c>
      <c r="BP4" s="12">
        <v>486</v>
      </c>
      <c r="BQ4" s="12">
        <v>764</v>
      </c>
      <c r="BR4" s="12">
        <v>264</v>
      </c>
      <c r="BS4" s="12">
        <v>801</v>
      </c>
      <c r="BT4" s="12">
        <v>288</v>
      </c>
      <c r="BU4" s="12">
        <v>473</v>
      </c>
      <c r="BV4" s="12">
        <v>621</v>
      </c>
      <c r="BW4" s="12">
        <v>720</v>
      </c>
      <c r="BX4" s="12">
        <v>779</v>
      </c>
      <c r="BY4" s="12">
        <v>1040</v>
      </c>
      <c r="BZ4" s="12">
        <v>1069</v>
      </c>
      <c r="CA4" s="12">
        <v>898</v>
      </c>
      <c r="CB4" s="12">
        <v>711</v>
      </c>
      <c r="CC4" s="12">
        <v>247</v>
      </c>
      <c r="CD4" s="12">
        <v>87</v>
      </c>
      <c r="CE4" s="12">
        <v>732</v>
      </c>
    </row>
    <row r="5" spans="1:83" ht="24" customHeight="1" x14ac:dyDescent="0.25">
      <c r="A5" s="13" t="s">
        <v>48</v>
      </c>
      <c r="B5" s="14" t="s">
        <v>46</v>
      </c>
      <c r="C5" s="15">
        <v>335</v>
      </c>
      <c r="D5" s="11"/>
      <c r="E5" s="15">
        <v>907</v>
      </c>
      <c r="F5" s="15">
        <v>648</v>
      </c>
      <c r="G5" s="15">
        <v>635</v>
      </c>
      <c r="H5" s="15">
        <v>746</v>
      </c>
      <c r="I5" s="15">
        <v>881</v>
      </c>
      <c r="J5" s="15">
        <v>757</v>
      </c>
      <c r="K5" s="15">
        <v>1217</v>
      </c>
      <c r="L5" s="15">
        <v>1235</v>
      </c>
      <c r="M5" s="15">
        <v>1048</v>
      </c>
      <c r="N5" s="15">
        <v>351</v>
      </c>
      <c r="O5" s="15">
        <v>414</v>
      </c>
      <c r="P5" s="15">
        <v>940</v>
      </c>
      <c r="Q5" s="15">
        <v>1000</v>
      </c>
      <c r="R5" s="15">
        <v>1117</v>
      </c>
      <c r="S5" s="15">
        <v>1388</v>
      </c>
      <c r="T5" s="15">
        <v>776</v>
      </c>
      <c r="U5" s="15">
        <v>699</v>
      </c>
      <c r="V5" s="15">
        <v>1094</v>
      </c>
      <c r="W5" s="15">
        <v>207</v>
      </c>
      <c r="X5" s="15">
        <v>1432</v>
      </c>
      <c r="Y5" s="15">
        <v>285</v>
      </c>
      <c r="Z5" s="15">
        <v>550</v>
      </c>
      <c r="AA5" s="15">
        <v>531</v>
      </c>
      <c r="AB5" s="15">
        <v>966</v>
      </c>
      <c r="AC5" s="15">
        <v>150</v>
      </c>
      <c r="AD5" s="15">
        <v>713</v>
      </c>
      <c r="AE5" s="15">
        <v>683</v>
      </c>
      <c r="AF5" s="15">
        <v>671</v>
      </c>
      <c r="AG5" s="15">
        <v>317</v>
      </c>
      <c r="AH5" s="15">
        <v>950</v>
      </c>
      <c r="AI5" s="15">
        <v>404</v>
      </c>
      <c r="AJ5" s="15">
        <v>1202</v>
      </c>
      <c r="AK5" s="15">
        <v>1234</v>
      </c>
      <c r="AL5" s="15">
        <v>735</v>
      </c>
      <c r="AM5" s="15">
        <v>882</v>
      </c>
      <c r="AN5" s="15">
        <v>427</v>
      </c>
      <c r="AO5" s="15">
        <v>1413</v>
      </c>
      <c r="AP5" s="15">
        <v>562</v>
      </c>
      <c r="AQ5" s="15">
        <v>1091</v>
      </c>
      <c r="AR5" s="15">
        <v>690</v>
      </c>
      <c r="AS5" s="15">
        <v>1007</v>
      </c>
      <c r="AT5" s="15">
        <v>187</v>
      </c>
      <c r="AU5" s="15">
        <v>1218</v>
      </c>
      <c r="AV5" s="15">
        <v>163</v>
      </c>
      <c r="AW5" s="15">
        <v>298</v>
      </c>
      <c r="AX5" s="15">
        <v>1192</v>
      </c>
      <c r="AY5" s="15">
        <v>464</v>
      </c>
      <c r="AZ5" s="15">
        <v>508</v>
      </c>
      <c r="BA5" s="15">
        <v>539</v>
      </c>
      <c r="BB5" s="15">
        <v>729</v>
      </c>
      <c r="BC5" s="15">
        <v>859</v>
      </c>
      <c r="BD5" s="15">
        <v>1054</v>
      </c>
      <c r="BE5" s="15">
        <v>753</v>
      </c>
      <c r="BF5" s="15">
        <v>390</v>
      </c>
      <c r="BG5" s="15">
        <v>893</v>
      </c>
      <c r="BH5" s="15">
        <v>415</v>
      </c>
      <c r="BI5" s="15">
        <v>1334</v>
      </c>
      <c r="BJ5" s="15">
        <v>523</v>
      </c>
      <c r="BK5" s="15">
        <v>784</v>
      </c>
      <c r="BL5" s="15">
        <v>419</v>
      </c>
      <c r="BM5" s="15">
        <v>112</v>
      </c>
      <c r="BN5" s="15">
        <v>1023</v>
      </c>
      <c r="BO5" s="15">
        <v>577</v>
      </c>
      <c r="BP5" s="15">
        <v>624</v>
      </c>
      <c r="BQ5" s="15">
        <v>1017</v>
      </c>
      <c r="BR5" s="15">
        <v>583</v>
      </c>
      <c r="BS5" s="15">
        <v>656</v>
      </c>
      <c r="BT5" s="15">
        <v>623</v>
      </c>
      <c r="BU5" s="15">
        <v>675</v>
      </c>
      <c r="BV5" s="15">
        <v>303</v>
      </c>
      <c r="BW5" s="15">
        <v>482</v>
      </c>
      <c r="BX5" s="15">
        <v>1032</v>
      </c>
      <c r="BY5" s="15">
        <v>761</v>
      </c>
      <c r="BZ5" s="15">
        <v>751</v>
      </c>
      <c r="CA5" s="15">
        <v>1156</v>
      </c>
      <c r="CB5" s="15">
        <v>964</v>
      </c>
      <c r="CC5" s="15">
        <v>210</v>
      </c>
      <c r="CD5" s="15">
        <v>248</v>
      </c>
      <c r="CE5" s="15">
        <v>985</v>
      </c>
    </row>
    <row r="6" spans="1:83" ht="24" customHeight="1" x14ac:dyDescent="0.25">
      <c r="A6" s="9" t="s">
        <v>49</v>
      </c>
      <c r="B6" s="10" t="s">
        <v>50</v>
      </c>
      <c r="C6" s="9">
        <v>572</v>
      </c>
      <c r="D6" s="12">
        <v>907</v>
      </c>
      <c r="E6" s="16"/>
      <c r="F6" s="12">
        <v>1320</v>
      </c>
      <c r="G6" s="12">
        <v>597</v>
      </c>
      <c r="H6" s="12">
        <v>256</v>
      </c>
      <c r="I6" s="12">
        <v>292</v>
      </c>
      <c r="J6" s="12">
        <v>1244</v>
      </c>
      <c r="K6" s="12">
        <v>346</v>
      </c>
      <c r="L6" s="12">
        <v>328</v>
      </c>
      <c r="M6" s="12">
        <v>212</v>
      </c>
      <c r="N6" s="12">
        <v>1095</v>
      </c>
      <c r="O6" s="12">
        <v>1287</v>
      </c>
      <c r="P6" s="12">
        <v>420</v>
      </c>
      <c r="Q6" s="12">
        <v>170</v>
      </c>
      <c r="R6" s="12">
        <v>277</v>
      </c>
      <c r="S6" s="12">
        <v>527</v>
      </c>
      <c r="T6" s="12">
        <v>398</v>
      </c>
      <c r="U6" s="12">
        <v>505</v>
      </c>
      <c r="V6" s="12">
        <v>223</v>
      </c>
      <c r="W6" s="12">
        <v>1097</v>
      </c>
      <c r="X6" s="12">
        <v>684</v>
      </c>
      <c r="Y6" s="12">
        <v>955</v>
      </c>
      <c r="Z6" s="12">
        <v>949</v>
      </c>
      <c r="AA6" s="12">
        <v>1139</v>
      </c>
      <c r="AB6" s="12">
        <v>144</v>
      </c>
      <c r="AC6" s="12">
        <v>784</v>
      </c>
      <c r="AD6" s="12">
        <v>872</v>
      </c>
      <c r="AE6" s="12">
        <v>1016</v>
      </c>
      <c r="AF6" s="12">
        <v>1481</v>
      </c>
      <c r="AG6" s="12">
        <v>763</v>
      </c>
      <c r="AH6" s="12">
        <v>169</v>
      </c>
      <c r="AI6" s="12">
        <v>565</v>
      </c>
      <c r="AJ6" s="12">
        <v>454</v>
      </c>
      <c r="AK6" s="12">
        <v>327</v>
      </c>
      <c r="AL6" s="12">
        <v>1340</v>
      </c>
      <c r="AM6" s="12">
        <v>504</v>
      </c>
      <c r="AN6" s="12">
        <v>521</v>
      </c>
      <c r="AO6" s="12">
        <v>665</v>
      </c>
      <c r="AP6" s="12">
        <v>427</v>
      </c>
      <c r="AQ6" s="12">
        <v>343</v>
      </c>
      <c r="AR6" s="12">
        <v>223</v>
      </c>
      <c r="AS6" s="12">
        <v>100</v>
      </c>
      <c r="AT6" s="12">
        <v>857</v>
      </c>
      <c r="AU6" s="12">
        <v>311</v>
      </c>
      <c r="AV6" s="12">
        <v>764</v>
      </c>
      <c r="AW6" s="12">
        <v>1109</v>
      </c>
      <c r="AX6" s="12">
        <v>368</v>
      </c>
      <c r="AY6" s="12">
        <v>1204</v>
      </c>
      <c r="AZ6" s="12">
        <v>440</v>
      </c>
      <c r="BA6" s="12">
        <v>459</v>
      </c>
      <c r="BB6" s="12">
        <v>828</v>
      </c>
      <c r="BC6" s="12">
        <v>1083</v>
      </c>
      <c r="BD6" s="12">
        <v>306</v>
      </c>
      <c r="BE6" s="12">
        <v>677</v>
      </c>
      <c r="BF6" s="12">
        <v>1280</v>
      </c>
      <c r="BG6" s="12">
        <v>680</v>
      </c>
      <c r="BH6" s="12">
        <v>703</v>
      </c>
      <c r="BI6" s="12">
        <v>586</v>
      </c>
      <c r="BJ6" s="12">
        <v>643</v>
      </c>
      <c r="BK6" s="12">
        <v>1008</v>
      </c>
      <c r="BL6" s="12">
        <v>1080</v>
      </c>
      <c r="BM6" s="12">
        <v>921</v>
      </c>
      <c r="BN6" s="12">
        <v>116</v>
      </c>
      <c r="BO6" s="12">
        <v>1422</v>
      </c>
      <c r="BP6" s="12">
        <v>479</v>
      </c>
      <c r="BQ6" s="12">
        <v>488</v>
      </c>
      <c r="BR6" s="12">
        <v>365</v>
      </c>
      <c r="BS6" s="12">
        <v>1038</v>
      </c>
      <c r="BT6" s="12">
        <v>336</v>
      </c>
      <c r="BU6" s="12">
        <v>339</v>
      </c>
      <c r="BV6" s="12">
        <v>1193</v>
      </c>
      <c r="BW6" s="12">
        <v>1292</v>
      </c>
      <c r="BX6" s="12">
        <v>515</v>
      </c>
      <c r="BY6" s="12">
        <v>1353</v>
      </c>
      <c r="BZ6" s="12">
        <v>1431</v>
      </c>
      <c r="CA6" s="12">
        <v>341</v>
      </c>
      <c r="CB6" s="12">
        <v>447</v>
      </c>
      <c r="CC6" s="12">
        <v>819</v>
      </c>
      <c r="CD6" s="12">
        <v>659</v>
      </c>
      <c r="CE6" s="12">
        <v>375</v>
      </c>
    </row>
    <row r="7" spans="1:83" ht="24" customHeight="1" x14ac:dyDescent="0.25">
      <c r="A7" s="13" t="s">
        <v>51</v>
      </c>
      <c r="B7" s="14" t="s">
        <v>52</v>
      </c>
      <c r="C7" s="15">
        <v>966</v>
      </c>
      <c r="D7" s="13">
        <v>648</v>
      </c>
      <c r="E7" s="15">
        <v>1320</v>
      </c>
      <c r="F7" s="16"/>
      <c r="G7" s="15">
        <v>737</v>
      </c>
      <c r="H7" s="15">
        <v>1056</v>
      </c>
      <c r="I7" s="15">
        <v>1429</v>
      </c>
      <c r="J7" s="15">
        <v>397</v>
      </c>
      <c r="K7" s="15">
        <v>1642</v>
      </c>
      <c r="L7" s="15">
        <v>1572</v>
      </c>
      <c r="M7" s="15">
        <v>1360</v>
      </c>
      <c r="N7" s="15">
        <v>358</v>
      </c>
      <c r="O7" s="15">
        <v>234</v>
      </c>
      <c r="P7" s="15">
        <v>1147</v>
      </c>
      <c r="Q7" s="15">
        <v>1425</v>
      </c>
      <c r="R7" s="15">
        <v>1421</v>
      </c>
      <c r="S7" s="15">
        <v>1692</v>
      </c>
      <c r="T7" s="15">
        <v>985</v>
      </c>
      <c r="U7" s="15">
        <v>829</v>
      </c>
      <c r="V7" s="15">
        <v>1519</v>
      </c>
      <c r="W7" s="15">
        <v>441</v>
      </c>
      <c r="X7" s="15">
        <v>1639</v>
      </c>
      <c r="Y7" s="15">
        <v>496</v>
      </c>
      <c r="Z7" s="15">
        <v>371</v>
      </c>
      <c r="AA7" s="15">
        <v>184</v>
      </c>
      <c r="AB7" s="15">
        <v>1297</v>
      </c>
      <c r="AC7" s="15">
        <v>754</v>
      </c>
      <c r="AD7" s="15">
        <v>547</v>
      </c>
      <c r="AE7" s="15">
        <v>384</v>
      </c>
      <c r="AF7" s="15">
        <v>432</v>
      </c>
      <c r="AG7" s="15">
        <v>948</v>
      </c>
      <c r="AH7" s="15">
        <v>1375</v>
      </c>
      <c r="AI7" s="15">
        <v>1035</v>
      </c>
      <c r="AJ7" s="15">
        <v>1409</v>
      </c>
      <c r="AK7" s="15">
        <v>1643</v>
      </c>
      <c r="AL7" s="15">
        <v>216</v>
      </c>
      <c r="AM7" s="15">
        <v>991</v>
      </c>
      <c r="AN7" s="15">
        <v>813</v>
      </c>
      <c r="AO7" s="15">
        <v>1620</v>
      </c>
      <c r="AP7" s="15">
        <v>944</v>
      </c>
      <c r="AQ7" s="15">
        <v>1298</v>
      </c>
      <c r="AR7" s="15">
        <v>1115</v>
      </c>
      <c r="AS7" s="15">
        <v>1375</v>
      </c>
      <c r="AT7" s="15">
        <v>592</v>
      </c>
      <c r="AU7" s="15">
        <v>1627</v>
      </c>
      <c r="AV7" s="15">
        <v>811</v>
      </c>
      <c r="AW7" s="15">
        <v>518</v>
      </c>
      <c r="AX7" s="15">
        <v>1664</v>
      </c>
      <c r="AY7" s="15">
        <v>245</v>
      </c>
      <c r="AZ7" s="15">
        <v>892</v>
      </c>
      <c r="BA7" s="15">
        <v>939</v>
      </c>
      <c r="BB7" s="15">
        <v>591</v>
      </c>
      <c r="BC7" s="15">
        <v>550</v>
      </c>
      <c r="BD7" s="15">
        <v>1261</v>
      </c>
      <c r="BE7" s="15">
        <v>742</v>
      </c>
      <c r="BF7" s="15">
        <v>331</v>
      </c>
      <c r="BG7" s="15">
        <v>897</v>
      </c>
      <c r="BH7" s="15">
        <v>619</v>
      </c>
      <c r="BI7" s="15">
        <v>1541</v>
      </c>
      <c r="BJ7" s="15">
        <v>677</v>
      </c>
      <c r="BK7" s="15">
        <v>485</v>
      </c>
      <c r="BL7" s="15">
        <v>424</v>
      </c>
      <c r="BM7" s="15">
        <v>617</v>
      </c>
      <c r="BN7" s="15">
        <v>1432</v>
      </c>
      <c r="BO7" s="15">
        <v>230</v>
      </c>
      <c r="BP7" s="15">
        <v>843</v>
      </c>
      <c r="BQ7" s="15">
        <v>1207</v>
      </c>
      <c r="BR7" s="15">
        <v>967</v>
      </c>
      <c r="BS7" s="15">
        <v>306</v>
      </c>
      <c r="BT7" s="15">
        <v>1114</v>
      </c>
      <c r="BU7" s="15">
        <v>981</v>
      </c>
      <c r="BV7" s="15">
        <v>369</v>
      </c>
      <c r="BW7" s="15">
        <v>426</v>
      </c>
      <c r="BX7" s="15">
        <v>1174</v>
      </c>
      <c r="BY7" s="15">
        <v>309</v>
      </c>
      <c r="BZ7" s="15">
        <v>143</v>
      </c>
      <c r="CA7" s="15">
        <v>1363</v>
      </c>
      <c r="CB7" s="15">
        <v>1105</v>
      </c>
      <c r="CC7" s="15">
        <v>814</v>
      </c>
      <c r="CD7" s="15">
        <v>879</v>
      </c>
      <c r="CE7" s="15">
        <v>1192</v>
      </c>
    </row>
    <row r="8" spans="1:83" ht="24" customHeight="1" x14ac:dyDescent="0.25">
      <c r="A8" s="9" t="s">
        <v>53</v>
      </c>
      <c r="B8" s="10" t="s">
        <v>54</v>
      </c>
      <c r="C8" s="9">
        <v>604</v>
      </c>
      <c r="D8" s="12">
        <v>635</v>
      </c>
      <c r="E8" s="12">
        <v>597</v>
      </c>
      <c r="F8" s="12">
        <v>737</v>
      </c>
      <c r="G8" s="16"/>
      <c r="H8" s="12">
        <v>333</v>
      </c>
      <c r="I8" s="12">
        <v>825</v>
      </c>
      <c r="J8" s="12">
        <v>694</v>
      </c>
      <c r="K8" s="12">
        <v>939</v>
      </c>
      <c r="L8" s="12">
        <v>835</v>
      </c>
      <c r="M8" s="12">
        <v>623</v>
      </c>
      <c r="N8" s="12">
        <v>639</v>
      </c>
      <c r="O8" s="12">
        <v>831</v>
      </c>
      <c r="P8" s="12">
        <v>410</v>
      </c>
      <c r="Q8" s="12">
        <v>763</v>
      </c>
      <c r="R8" s="12">
        <v>684</v>
      </c>
      <c r="S8" s="12">
        <v>955</v>
      </c>
      <c r="T8" s="12">
        <v>248</v>
      </c>
      <c r="U8" s="12">
        <v>92</v>
      </c>
      <c r="V8" s="12">
        <v>816</v>
      </c>
      <c r="W8" s="12">
        <v>699</v>
      </c>
      <c r="X8" s="12">
        <v>902</v>
      </c>
      <c r="Y8" s="12">
        <v>546</v>
      </c>
      <c r="Z8" s="12">
        <v>366</v>
      </c>
      <c r="AA8" s="12">
        <v>556</v>
      </c>
      <c r="AB8" s="12">
        <v>574</v>
      </c>
      <c r="AC8" s="12">
        <v>587</v>
      </c>
      <c r="AD8" s="12">
        <v>322</v>
      </c>
      <c r="AE8" s="12">
        <v>433</v>
      </c>
      <c r="AF8" s="12">
        <v>1138</v>
      </c>
      <c r="AG8" s="12">
        <v>685</v>
      </c>
      <c r="AH8" s="12">
        <v>720</v>
      </c>
      <c r="AI8" s="12">
        <v>636</v>
      </c>
      <c r="AJ8" s="12">
        <v>672</v>
      </c>
      <c r="AK8" s="12">
        <v>920</v>
      </c>
      <c r="AL8" s="12">
        <v>757</v>
      </c>
      <c r="AM8" s="12">
        <v>254</v>
      </c>
      <c r="AN8" s="12">
        <v>346</v>
      </c>
      <c r="AO8" s="12">
        <v>883</v>
      </c>
      <c r="AP8" s="12">
        <v>312</v>
      </c>
      <c r="AQ8" s="12">
        <v>561</v>
      </c>
      <c r="AR8" s="12">
        <v>511</v>
      </c>
      <c r="AS8" s="12">
        <v>652</v>
      </c>
      <c r="AT8" s="12">
        <v>466</v>
      </c>
      <c r="AU8" s="12">
        <v>904</v>
      </c>
      <c r="AV8" s="12">
        <v>511</v>
      </c>
      <c r="AW8" s="12">
        <v>794</v>
      </c>
      <c r="AX8" s="12">
        <v>961</v>
      </c>
      <c r="AY8" s="12">
        <v>748</v>
      </c>
      <c r="AZ8" s="12">
        <v>361</v>
      </c>
      <c r="BA8" s="12">
        <v>439</v>
      </c>
      <c r="BB8" s="12">
        <v>278</v>
      </c>
      <c r="BC8" s="12">
        <v>533</v>
      </c>
      <c r="BD8" s="12">
        <v>524</v>
      </c>
      <c r="BE8" s="12">
        <v>131</v>
      </c>
      <c r="BF8" s="12">
        <v>886</v>
      </c>
      <c r="BG8" s="12">
        <v>258</v>
      </c>
      <c r="BH8" s="12">
        <v>220</v>
      </c>
      <c r="BI8" s="12">
        <v>804</v>
      </c>
      <c r="BJ8" s="12">
        <v>114</v>
      </c>
      <c r="BK8" s="12">
        <v>458</v>
      </c>
      <c r="BL8" s="12">
        <v>497</v>
      </c>
      <c r="BM8" s="12">
        <v>719</v>
      </c>
      <c r="BN8" s="12">
        <v>709</v>
      </c>
      <c r="BO8" s="12">
        <v>966</v>
      </c>
      <c r="BP8" s="12">
        <v>200</v>
      </c>
      <c r="BQ8" s="12">
        <v>470</v>
      </c>
      <c r="BR8" s="12">
        <v>422</v>
      </c>
      <c r="BS8" s="12">
        <v>455</v>
      </c>
      <c r="BT8" s="12">
        <v>614</v>
      </c>
      <c r="BU8" s="12">
        <v>258</v>
      </c>
      <c r="BV8" s="12">
        <v>799</v>
      </c>
      <c r="BW8" s="12">
        <v>981</v>
      </c>
      <c r="BX8" s="12">
        <v>437</v>
      </c>
      <c r="BY8" s="12">
        <v>778</v>
      </c>
      <c r="BZ8" s="12">
        <v>848</v>
      </c>
      <c r="CA8" s="12">
        <v>626</v>
      </c>
      <c r="CB8" s="12">
        <v>368</v>
      </c>
      <c r="CC8" s="12">
        <v>647</v>
      </c>
      <c r="CD8" s="12">
        <v>616</v>
      </c>
      <c r="CE8" s="12">
        <v>455</v>
      </c>
    </row>
    <row r="9" spans="1:83" ht="24" customHeight="1" x14ac:dyDescent="0.25">
      <c r="A9" s="13" t="s">
        <v>55</v>
      </c>
      <c r="B9" s="14" t="s">
        <v>56</v>
      </c>
      <c r="C9" s="15">
        <v>489</v>
      </c>
      <c r="D9" s="13">
        <v>746</v>
      </c>
      <c r="E9" s="15">
        <v>256</v>
      </c>
      <c r="F9" s="15">
        <v>1056</v>
      </c>
      <c r="G9" s="15">
        <v>333</v>
      </c>
      <c r="H9" s="16"/>
      <c r="I9" s="15">
        <v>544</v>
      </c>
      <c r="J9" s="15">
        <v>980</v>
      </c>
      <c r="K9" s="15">
        <v>598</v>
      </c>
      <c r="L9" s="15">
        <v>535</v>
      </c>
      <c r="M9" s="15">
        <v>315</v>
      </c>
      <c r="N9" s="15">
        <v>893</v>
      </c>
      <c r="O9" s="15">
        <v>1085</v>
      </c>
      <c r="P9" s="15">
        <v>191</v>
      </c>
      <c r="Q9" s="15">
        <v>422</v>
      </c>
      <c r="R9" s="15">
        <v>384</v>
      </c>
      <c r="S9" s="15">
        <v>655</v>
      </c>
      <c r="T9" s="15">
        <v>131</v>
      </c>
      <c r="U9" s="15">
        <v>241</v>
      </c>
      <c r="V9" s="15">
        <v>475</v>
      </c>
      <c r="W9" s="15">
        <v>904</v>
      </c>
      <c r="X9" s="15">
        <v>683</v>
      </c>
      <c r="Y9" s="15">
        <v>753</v>
      </c>
      <c r="Z9" s="15">
        <v>685</v>
      </c>
      <c r="AA9" s="15">
        <v>875</v>
      </c>
      <c r="AB9" s="15">
        <v>233</v>
      </c>
      <c r="AC9" s="15">
        <v>659</v>
      </c>
      <c r="AD9" s="15">
        <v>608</v>
      </c>
      <c r="AE9" s="15">
        <v>752</v>
      </c>
      <c r="AF9" s="15">
        <v>1356</v>
      </c>
      <c r="AG9" s="15">
        <v>680</v>
      </c>
      <c r="AH9" s="15">
        <v>421</v>
      </c>
      <c r="AI9" s="15">
        <v>482</v>
      </c>
      <c r="AJ9" s="15">
        <v>453</v>
      </c>
      <c r="AK9" s="15">
        <v>579</v>
      </c>
      <c r="AL9" s="15">
        <v>1076</v>
      </c>
      <c r="AM9" s="15">
        <v>237</v>
      </c>
      <c r="AN9" s="15">
        <v>319</v>
      </c>
      <c r="AO9" s="15">
        <v>664</v>
      </c>
      <c r="AP9" s="15">
        <v>184</v>
      </c>
      <c r="AQ9" s="15">
        <v>342</v>
      </c>
      <c r="AR9" s="15">
        <v>258</v>
      </c>
      <c r="AS9" s="15">
        <v>311</v>
      </c>
      <c r="AT9" s="15">
        <v>655</v>
      </c>
      <c r="AU9" s="15">
        <v>563</v>
      </c>
      <c r="AV9" s="15">
        <v>583</v>
      </c>
      <c r="AW9" s="15">
        <v>984</v>
      </c>
      <c r="AX9" s="15">
        <v>620</v>
      </c>
      <c r="AY9" s="15">
        <v>1002</v>
      </c>
      <c r="AZ9" s="15">
        <v>276</v>
      </c>
      <c r="BA9" s="15">
        <v>347</v>
      </c>
      <c r="BB9" s="15">
        <v>564</v>
      </c>
      <c r="BC9" s="15">
        <v>819</v>
      </c>
      <c r="BD9" s="15">
        <v>305</v>
      </c>
      <c r="BE9" s="15">
        <v>413</v>
      </c>
      <c r="BF9" s="15">
        <v>1091</v>
      </c>
      <c r="BG9" s="15">
        <v>413</v>
      </c>
      <c r="BH9" s="15">
        <v>439</v>
      </c>
      <c r="BI9" s="15">
        <v>585</v>
      </c>
      <c r="BJ9" s="15">
        <v>379</v>
      </c>
      <c r="BK9" s="15">
        <v>744</v>
      </c>
      <c r="BL9" s="15">
        <v>816</v>
      </c>
      <c r="BM9" s="15">
        <v>796</v>
      </c>
      <c r="BN9" s="15">
        <v>368</v>
      </c>
      <c r="BO9" s="15">
        <v>1220</v>
      </c>
      <c r="BP9" s="15">
        <v>215</v>
      </c>
      <c r="BQ9" s="15">
        <v>268</v>
      </c>
      <c r="BR9" s="15">
        <v>225</v>
      </c>
      <c r="BS9" s="15">
        <v>774</v>
      </c>
      <c r="BT9" s="15">
        <v>369</v>
      </c>
      <c r="BU9" s="15">
        <v>75</v>
      </c>
      <c r="BV9" s="15">
        <v>1004</v>
      </c>
      <c r="BW9" s="15">
        <v>1167</v>
      </c>
      <c r="BX9" s="15">
        <v>283</v>
      </c>
      <c r="BY9" s="15">
        <v>1089</v>
      </c>
      <c r="BZ9" s="15">
        <v>1167</v>
      </c>
      <c r="CA9" s="15">
        <v>407</v>
      </c>
      <c r="CB9" s="15">
        <v>215</v>
      </c>
      <c r="CC9" s="15">
        <v>719</v>
      </c>
      <c r="CD9" s="15">
        <v>576</v>
      </c>
      <c r="CE9" s="15">
        <v>236</v>
      </c>
    </row>
    <row r="10" spans="1:83" ht="24" customHeight="1" x14ac:dyDescent="0.25">
      <c r="A10" s="9" t="s">
        <v>57</v>
      </c>
      <c r="B10" s="10" t="s">
        <v>58</v>
      </c>
      <c r="C10" s="9">
        <v>546</v>
      </c>
      <c r="D10" s="12">
        <v>881</v>
      </c>
      <c r="E10" s="12">
        <v>292</v>
      </c>
      <c r="F10" s="12">
        <v>1429</v>
      </c>
      <c r="G10" s="12">
        <v>825</v>
      </c>
      <c r="H10" s="12">
        <v>544</v>
      </c>
      <c r="I10" s="16"/>
      <c r="J10" s="12">
        <v>1466</v>
      </c>
      <c r="K10" s="12">
        <v>339</v>
      </c>
      <c r="L10" s="12">
        <v>509</v>
      </c>
      <c r="M10" s="12">
        <v>476</v>
      </c>
      <c r="N10" s="12">
        <v>1180</v>
      </c>
      <c r="O10" s="12">
        <v>1278</v>
      </c>
      <c r="P10" s="12">
        <v>684</v>
      </c>
      <c r="Q10" s="12">
        <v>122</v>
      </c>
      <c r="R10" s="12">
        <v>541</v>
      </c>
      <c r="S10" s="12">
        <v>705</v>
      </c>
      <c r="T10" s="12">
        <v>668</v>
      </c>
      <c r="U10" s="12">
        <v>733</v>
      </c>
      <c r="V10" s="12">
        <v>220</v>
      </c>
      <c r="W10" s="12">
        <v>1071</v>
      </c>
      <c r="X10" s="12">
        <v>913</v>
      </c>
      <c r="Y10" s="12">
        <v>1040</v>
      </c>
      <c r="Z10" s="12">
        <v>1058</v>
      </c>
      <c r="AA10" s="12">
        <v>1248</v>
      </c>
      <c r="AB10" s="12">
        <v>424</v>
      </c>
      <c r="AC10" s="12">
        <v>758</v>
      </c>
      <c r="AD10" s="12">
        <v>1100</v>
      </c>
      <c r="AE10" s="12">
        <v>1166</v>
      </c>
      <c r="AF10" s="12">
        <v>1455</v>
      </c>
      <c r="AG10" s="12">
        <v>737</v>
      </c>
      <c r="AH10" s="12">
        <v>130</v>
      </c>
      <c r="AI10" s="12">
        <v>477</v>
      </c>
      <c r="AJ10" s="12">
        <v>718</v>
      </c>
      <c r="AK10" s="12">
        <v>444</v>
      </c>
      <c r="AL10" s="12">
        <v>1449</v>
      </c>
      <c r="AM10" s="12">
        <v>774</v>
      </c>
      <c r="AN10" s="12">
        <v>618</v>
      </c>
      <c r="AO10" s="12">
        <v>929</v>
      </c>
      <c r="AP10" s="12">
        <v>572</v>
      </c>
      <c r="AQ10" s="12">
        <v>607</v>
      </c>
      <c r="AR10" s="12">
        <v>322</v>
      </c>
      <c r="AS10" s="12">
        <v>364</v>
      </c>
      <c r="AT10" s="12">
        <v>942</v>
      </c>
      <c r="AU10" s="12">
        <v>428</v>
      </c>
      <c r="AV10" s="12">
        <v>738</v>
      </c>
      <c r="AW10" s="12">
        <v>1083</v>
      </c>
      <c r="AX10" s="12">
        <v>311</v>
      </c>
      <c r="AY10" s="12">
        <v>1289</v>
      </c>
      <c r="AZ10" s="12">
        <v>537</v>
      </c>
      <c r="BA10" s="12">
        <v>544</v>
      </c>
      <c r="BB10" s="12">
        <v>1056</v>
      </c>
      <c r="BC10" s="12">
        <v>1307</v>
      </c>
      <c r="BD10" s="12">
        <v>570</v>
      </c>
      <c r="BE10" s="12">
        <v>905</v>
      </c>
      <c r="BF10" s="12">
        <v>1254</v>
      </c>
      <c r="BG10" s="12">
        <v>950</v>
      </c>
      <c r="BH10" s="12">
        <v>810</v>
      </c>
      <c r="BI10" s="12">
        <v>850</v>
      </c>
      <c r="BJ10" s="12">
        <v>871</v>
      </c>
      <c r="BK10" s="12">
        <v>1232</v>
      </c>
      <c r="BL10" s="12">
        <v>1174</v>
      </c>
      <c r="BM10" s="12">
        <v>895</v>
      </c>
      <c r="BN10" s="12">
        <v>294</v>
      </c>
      <c r="BO10" s="12">
        <v>1441</v>
      </c>
      <c r="BP10" s="12">
        <v>684</v>
      </c>
      <c r="BQ10" s="12">
        <v>752</v>
      </c>
      <c r="BR10" s="12">
        <v>462</v>
      </c>
      <c r="BS10" s="12">
        <v>1188</v>
      </c>
      <c r="BT10" s="12">
        <v>374</v>
      </c>
      <c r="BU10" s="12">
        <v>567</v>
      </c>
      <c r="BV10" s="12">
        <v>1167</v>
      </c>
      <c r="BW10" s="12">
        <v>1266</v>
      </c>
      <c r="BX10" s="12">
        <v>803</v>
      </c>
      <c r="BY10" s="12">
        <v>1470</v>
      </c>
      <c r="BZ10" s="12">
        <v>1540</v>
      </c>
      <c r="CA10" s="12">
        <v>605</v>
      </c>
      <c r="CB10" s="12">
        <v>735</v>
      </c>
      <c r="CC10" s="12">
        <v>793</v>
      </c>
      <c r="CD10" s="12">
        <v>633</v>
      </c>
      <c r="CE10" s="12">
        <v>639</v>
      </c>
    </row>
    <row r="11" spans="1:83" ht="24" customHeight="1" x14ac:dyDescent="0.25">
      <c r="A11" s="13" t="s">
        <v>59</v>
      </c>
      <c r="B11" s="14" t="s">
        <v>60</v>
      </c>
      <c r="C11" s="15">
        <v>1036</v>
      </c>
      <c r="D11" s="13">
        <v>757</v>
      </c>
      <c r="E11" s="15">
        <v>1244</v>
      </c>
      <c r="F11" s="15">
        <v>397</v>
      </c>
      <c r="G11" s="15">
        <v>694</v>
      </c>
      <c r="H11" s="15">
        <v>980</v>
      </c>
      <c r="I11" s="15">
        <v>1466</v>
      </c>
      <c r="J11" s="16"/>
      <c r="K11" s="15">
        <v>1586</v>
      </c>
      <c r="L11" s="15">
        <v>1465</v>
      </c>
      <c r="M11" s="15">
        <v>1253</v>
      </c>
      <c r="N11" s="15">
        <v>406</v>
      </c>
      <c r="O11" s="15">
        <v>562</v>
      </c>
      <c r="P11" s="15">
        <v>1040</v>
      </c>
      <c r="Q11" s="15">
        <v>1410</v>
      </c>
      <c r="R11" s="15">
        <v>1314</v>
      </c>
      <c r="S11" s="15">
        <v>1585</v>
      </c>
      <c r="T11" s="15">
        <v>895</v>
      </c>
      <c r="U11" s="15">
        <v>739</v>
      </c>
      <c r="V11" s="15">
        <v>1463</v>
      </c>
      <c r="W11" s="15">
        <v>550</v>
      </c>
      <c r="X11" s="15">
        <v>1532</v>
      </c>
      <c r="Y11" s="15">
        <v>544</v>
      </c>
      <c r="Z11" s="15">
        <v>408</v>
      </c>
      <c r="AA11" s="15">
        <v>226</v>
      </c>
      <c r="AB11" s="15">
        <v>1221</v>
      </c>
      <c r="AC11" s="15">
        <v>863</v>
      </c>
      <c r="AD11" s="15">
        <v>372</v>
      </c>
      <c r="AE11" s="15">
        <v>337</v>
      </c>
      <c r="AF11" s="15">
        <v>771</v>
      </c>
      <c r="AG11" s="15">
        <v>1018</v>
      </c>
      <c r="AH11" s="15">
        <v>1367</v>
      </c>
      <c r="AI11" s="15">
        <v>1105</v>
      </c>
      <c r="AJ11" s="15">
        <v>1302</v>
      </c>
      <c r="AK11" s="15">
        <v>1567</v>
      </c>
      <c r="AL11" s="15">
        <v>210</v>
      </c>
      <c r="AM11" s="15">
        <v>857</v>
      </c>
      <c r="AN11" s="15">
        <v>850</v>
      </c>
      <c r="AO11" s="15">
        <v>1513</v>
      </c>
      <c r="AP11" s="15">
        <v>951</v>
      </c>
      <c r="AQ11" s="15">
        <v>1191</v>
      </c>
      <c r="AR11" s="15">
        <v>1152</v>
      </c>
      <c r="AS11" s="15">
        <v>1299</v>
      </c>
      <c r="AT11" s="15">
        <v>640</v>
      </c>
      <c r="AU11" s="15">
        <v>1551</v>
      </c>
      <c r="AV11" s="15">
        <v>864</v>
      </c>
      <c r="AW11" s="15">
        <v>645</v>
      </c>
      <c r="AX11" s="15">
        <v>1608</v>
      </c>
      <c r="AY11" s="15">
        <v>479</v>
      </c>
      <c r="AZ11" s="15">
        <v>929</v>
      </c>
      <c r="BA11" s="15">
        <v>976</v>
      </c>
      <c r="BB11" s="15">
        <v>416</v>
      </c>
      <c r="BC11" s="15">
        <v>161</v>
      </c>
      <c r="BD11" s="15">
        <v>1154</v>
      </c>
      <c r="BE11" s="15">
        <v>567</v>
      </c>
      <c r="BF11" s="15">
        <v>659</v>
      </c>
      <c r="BG11" s="15">
        <v>722</v>
      </c>
      <c r="BH11" s="15">
        <v>656</v>
      </c>
      <c r="BI11" s="15">
        <v>1434</v>
      </c>
      <c r="BJ11" s="15">
        <v>634</v>
      </c>
      <c r="BK11" s="15">
        <v>236</v>
      </c>
      <c r="BL11" s="15">
        <v>461</v>
      </c>
      <c r="BM11" s="15">
        <v>726</v>
      </c>
      <c r="BN11" s="15">
        <v>1356</v>
      </c>
      <c r="BO11" s="15">
        <v>569</v>
      </c>
      <c r="BP11" s="15">
        <v>839</v>
      </c>
      <c r="BQ11" s="15">
        <v>1073</v>
      </c>
      <c r="BR11" s="15">
        <v>1004</v>
      </c>
      <c r="BS11" s="15">
        <v>343</v>
      </c>
      <c r="BT11" s="15">
        <v>1151</v>
      </c>
      <c r="BU11" s="15">
        <v>905</v>
      </c>
      <c r="BV11" s="15">
        <v>603</v>
      </c>
      <c r="BW11" s="15">
        <v>754</v>
      </c>
      <c r="BX11" s="15">
        <v>1040</v>
      </c>
      <c r="BY11" s="15">
        <v>117</v>
      </c>
      <c r="BZ11" s="15">
        <v>344</v>
      </c>
      <c r="CA11" s="15">
        <v>1256</v>
      </c>
      <c r="CB11" s="15">
        <v>971</v>
      </c>
      <c r="CC11" s="15">
        <v>923</v>
      </c>
      <c r="CD11" s="15">
        <v>949</v>
      </c>
      <c r="CE11" s="15">
        <v>1085</v>
      </c>
    </row>
    <row r="12" spans="1:83" ht="24" customHeight="1" x14ac:dyDescent="0.25">
      <c r="A12" s="9" t="s">
        <v>61</v>
      </c>
      <c r="B12" s="10" t="s">
        <v>62</v>
      </c>
      <c r="C12" s="9">
        <v>882</v>
      </c>
      <c r="D12" s="12">
        <v>1217</v>
      </c>
      <c r="E12" s="12">
        <v>346</v>
      </c>
      <c r="F12" s="12">
        <v>1642</v>
      </c>
      <c r="G12" s="12">
        <v>939</v>
      </c>
      <c r="H12" s="12">
        <v>598</v>
      </c>
      <c r="I12" s="12">
        <v>339</v>
      </c>
      <c r="J12" s="12">
        <v>1586</v>
      </c>
      <c r="K12" s="16"/>
      <c r="L12" s="12">
        <v>296</v>
      </c>
      <c r="M12" s="12">
        <v>520</v>
      </c>
      <c r="N12" s="12">
        <v>1405</v>
      </c>
      <c r="O12" s="12">
        <v>1597</v>
      </c>
      <c r="P12" s="12">
        <v>719</v>
      </c>
      <c r="Q12" s="12">
        <v>269</v>
      </c>
      <c r="R12" s="12">
        <v>445</v>
      </c>
      <c r="S12" s="12">
        <v>452</v>
      </c>
      <c r="T12" s="12">
        <v>740</v>
      </c>
      <c r="U12" s="12">
        <v>847</v>
      </c>
      <c r="V12" s="12">
        <v>126</v>
      </c>
      <c r="W12" s="12">
        <v>1407</v>
      </c>
      <c r="X12" s="12">
        <v>660</v>
      </c>
      <c r="Y12" s="12">
        <v>1265</v>
      </c>
      <c r="Z12" s="12">
        <v>1271</v>
      </c>
      <c r="AA12" s="12">
        <v>1461</v>
      </c>
      <c r="AB12" s="12">
        <v>478</v>
      </c>
      <c r="AC12" s="12">
        <v>1094</v>
      </c>
      <c r="AD12" s="12">
        <v>1214</v>
      </c>
      <c r="AE12" s="12">
        <v>1358</v>
      </c>
      <c r="AF12" s="12">
        <v>1791</v>
      </c>
      <c r="AG12" s="12">
        <v>1073</v>
      </c>
      <c r="AH12" s="12">
        <v>288</v>
      </c>
      <c r="AI12" s="12">
        <v>816</v>
      </c>
      <c r="AJ12" s="12">
        <v>684</v>
      </c>
      <c r="AK12" s="12">
        <v>126</v>
      </c>
      <c r="AL12" s="12">
        <v>1662</v>
      </c>
      <c r="AM12" s="12">
        <v>846</v>
      </c>
      <c r="AN12" s="12">
        <v>831</v>
      </c>
      <c r="AO12" s="12">
        <v>677</v>
      </c>
      <c r="AP12" s="12">
        <v>769</v>
      </c>
      <c r="AQ12" s="12">
        <v>573</v>
      </c>
      <c r="AR12" s="12">
        <v>533</v>
      </c>
      <c r="AS12" s="12">
        <v>408</v>
      </c>
      <c r="AT12" s="12">
        <v>1167</v>
      </c>
      <c r="AU12" s="12">
        <v>155</v>
      </c>
      <c r="AV12" s="12">
        <v>1074</v>
      </c>
      <c r="AW12" s="12">
        <v>1419</v>
      </c>
      <c r="AX12" s="12">
        <v>99</v>
      </c>
      <c r="AY12" s="12">
        <v>1514</v>
      </c>
      <c r="AZ12" s="12">
        <v>750</v>
      </c>
      <c r="BA12" s="12">
        <v>769</v>
      </c>
      <c r="BB12" s="12">
        <v>1170</v>
      </c>
      <c r="BC12" s="12">
        <v>1425</v>
      </c>
      <c r="BD12" s="12">
        <v>605</v>
      </c>
      <c r="BE12" s="12">
        <v>1019</v>
      </c>
      <c r="BF12" s="12">
        <v>1590</v>
      </c>
      <c r="BG12" s="12">
        <v>1022</v>
      </c>
      <c r="BH12" s="12">
        <v>1023</v>
      </c>
      <c r="BI12" s="12">
        <v>632</v>
      </c>
      <c r="BJ12" s="12">
        <v>985</v>
      </c>
      <c r="BK12" s="12">
        <v>1350</v>
      </c>
      <c r="BL12" s="12">
        <v>1399</v>
      </c>
      <c r="BM12" s="12">
        <v>1231</v>
      </c>
      <c r="BN12" s="12">
        <v>273</v>
      </c>
      <c r="BO12" s="12">
        <v>1732</v>
      </c>
      <c r="BP12" s="12">
        <v>821</v>
      </c>
      <c r="BQ12" s="12">
        <v>787</v>
      </c>
      <c r="BR12" s="12">
        <v>675</v>
      </c>
      <c r="BS12" s="12">
        <v>1380</v>
      </c>
      <c r="BT12" s="12">
        <v>641</v>
      </c>
      <c r="BU12" s="12">
        <v>681</v>
      </c>
      <c r="BV12" s="12">
        <v>1503</v>
      </c>
      <c r="BW12" s="12">
        <v>1602</v>
      </c>
      <c r="BX12" s="12">
        <v>857</v>
      </c>
      <c r="BY12" s="12">
        <v>1683</v>
      </c>
      <c r="BZ12" s="12">
        <v>1753</v>
      </c>
      <c r="CA12" s="12">
        <v>510</v>
      </c>
      <c r="CB12" s="12">
        <v>789</v>
      </c>
      <c r="CC12" s="12">
        <v>1129</v>
      </c>
      <c r="CD12" s="12">
        <v>969</v>
      </c>
      <c r="CE12" s="12">
        <v>674</v>
      </c>
    </row>
    <row r="13" spans="1:83" ht="24" customHeight="1" x14ac:dyDescent="0.25">
      <c r="A13" s="13" t="s">
        <v>63</v>
      </c>
      <c r="B13" s="14" t="s">
        <v>64</v>
      </c>
      <c r="C13" s="15">
        <v>900</v>
      </c>
      <c r="D13" s="13">
        <v>1235</v>
      </c>
      <c r="E13" s="15">
        <v>328</v>
      </c>
      <c r="F13" s="15">
        <v>1572</v>
      </c>
      <c r="G13" s="15">
        <v>835</v>
      </c>
      <c r="H13" s="15">
        <v>535</v>
      </c>
      <c r="I13" s="15">
        <v>509</v>
      </c>
      <c r="J13" s="15">
        <v>1465</v>
      </c>
      <c r="K13" s="15">
        <v>296</v>
      </c>
      <c r="L13" s="16"/>
      <c r="M13" s="15">
        <v>246</v>
      </c>
      <c r="N13" s="15">
        <v>1415</v>
      </c>
      <c r="O13" s="15">
        <v>1607</v>
      </c>
      <c r="P13" s="15">
        <v>425</v>
      </c>
      <c r="Q13" s="15">
        <v>397</v>
      </c>
      <c r="R13" s="15">
        <v>151</v>
      </c>
      <c r="S13" s="15">
        <v>199</v>
      </c>
      <c r="T13" s="15">
        <v>658</v>
      </c>
      <c r="U13" s="15">
        <v>777</v>
      </c>
      <c r="V13" s="15">
        <v>289</v>
      </c>
      <c r="W13" s="15">
        <v>1425</v>
      </c>
      <c r="X13" s="15">
        <v>407</v>
      </c>
      <c r="Y13" s="15">
        <v>1275</v>
      </c>
      <c r="Z13" s="15">
        <v>1201</v>
      </c>
      <c r="AA13" s="15">
        <v>1391</v>
      </c>
      <c r="AB13" s="15">
        <v>302</v>
      </c>
      <c r="AC13" s="15">
        <v>1112</v>
      </c>
      <c r="AD13" s="15">
        <v>1093</v>
      </c>
      <c r="AE13" s="15">
        <v>1256</v>
      </c>
      <c r="AF13" s="15">
        <v>1809</v>
      </c>
      <c r="AG13" s="15">
        <v>1091</v>
      </c>
      <c r="AH13" s="15">
        <v>396</v>
      </c>
      <c r="AI13" s="15">
        <v>893</v>
      </c>
      <c r="AJ13" s="15">
        <v>390</v>
      </c>
      <c r="AK13" s="15">
        <v>176</v>
      </c>
      <c r="AL13" s="15">
        <v>1592</v>
      </c>
      <c r="AM13" s="15">
        <v>670</v>
      </c>
      <c r="AN13" s="15">
        <v>841</v>
      </c>
      <c r="AO13" s="15">
        <v>424</v>
      </c>
      <c r="AP13" s="15">
        <v>706</v>
      </c>
      <c r="AQ13" s="15">
        <v>279</v>
      </c>
      <c r="AR13" s="15">
        <v>551</v>
      </c>
      <c r="AS13" s="15">
        <v>228</v>
      </c>
      <c r="AT13" s="15">
        <v>1177</v>
      </c>
      <c r="AU13" s="15">
        <v>141</v>
      </c>
      <c r="AV13" s="15">
        <v>1092</v>
      </c>
      <c r="AW13" s="15">
        <v>1437</v>
      </c>
      <c r="AX13" s="15">
        <v>395</v>
      </c>
      <c r="AY13" s="15">
        <v>1524</v>
      </c>
      <c r="AZ13" s="15">
        <v>768</v>
      </c>
      <c r="BA13" s="15">
        <v>787</v>
      </c>
      <c r="BB13" s="15">
        <v>1049</v>
      </c>
      <c r="BC13" s="15">
        <v>1304</v>
      </c>
      <c r="BD13" s="15">
        <v>311</v>
      </c>
      <c r="BE13" s="15">
        <v>898</v>
      </c>
      <c r="BF13" s="15">
        <v>1608</v>
      </c>
      <c r="BG13" s="15">
        <v>846</v>
      </c>
      <c r="BH13" s="15">
        <v>982</v>
      </c>
      <c r="BI13" s="15">
        <v>379</v>
      </c>
      <c r="BJ13" s="15">
        <v>922</v>
      </c>
      <c r="BK13" s="15">
        <v>1229</v>
      </c>
      <c r="BL13" s="15">
        <v>1332</v>
      </c>
      <c r="BM13" s="15">
        <v>1249</v>
      </c>
      <c r="BN13" s="15">
        <v>225</v>
      </c>
      <c r="BO13" s="15">
        <v>1742</v>
      </c>
      <c r="BP13" s="15">
        <v>758</v>
      </c>
      <c r="BQ13" s="15">
        <v>493</v>
      </c>
      <c r="BR13" s="15">
        <v>693</v>
      </c>
      <c r="BS13" s="15">
        <v>1290</v>
      </c>
      <c r="BT13" s="15">
        <v>664</v>
      </c>
      <c r="BU13" s="15">
        <v>618</v>
      </c>
      <c r="BV13" s="15">
        <v>1521</v>
      </c>
      <c r="BW13" s="15">
        <v>1620</v>
      </c>
      <c r="BX13" s="15">
        <v>582</v>
      </c>
      <c r="BY13" s="15">
        <v>1574</v>
      </c>
      <c r="BZ13" s="15">
        <v>1683</v>
      </c>
      <c r="CA13" s="15">
        <v>216</v>
      </c>
      <c r="CB13" s="15">
        <v>559</v>
      </c>
      <c r="CC13" s="15">
        <v>1147</v>
      </c>
      <c r="CD13" s="15">
        <v>987</v>
      </c>
      <c r="CE13" s="15">
        <v>380</v>
      </c>
    </row>
    <row r="14" spans="1:83" ht="24" customHeight="1" x14ac:dyDescent="0.25">
      <c r="A14" s="9" t="s">
        <v>65</v>
      </c>
      <c r="B14" s="10" t="s">
        <v>66</v>
      </c>
      <c r="C14" s="9">
        <v>769</v>
      </c>
      <c r="D14" s="12">
        <v>1048</v>
      </c>
      <c r="E14" s="12">
        <v>212</v>
      </c>
      <c r="F14" s="12">
        <v>1360</v>
      </c>
      <c r="G14" s="12">
        <v>623</v>
      </c>
      <c r="H14" s="12">
        <v>315</v>
      </c>
      <c r="I14" s="12">
        <v>476</v>
      </c>
      <c r="J14" s="12">
        <v>1253</v>
      </c>
      <c r="K14" s="12">
        <v>520</v>
      </c>
      <c r="L14" s="12">
        <v>246</v>
      </c>
      <c r="M14" s="16"/>
      <c r="N14" s="12">
        <v>1195</v>
      </c>
      <c r="O14" s="12">
        <v>1387</v>
      </c>
      <c r="P14" s="12">
        <v>213</v>
      </c>
      <c r="Q14" s="12">
        <v>354</v>
      </c>
      <c r="R14" s="12">
        <v>95</v>
      </c>
      <c r="S14" s="12">
        <v>366</v>
      </c>
      <c r="T14" s="12">
        <v>446</v>
      </c>
      <c r="U14" s="12">
        <v>564</v>
      </c>
      <c r="V14" s="12">
        <v>397</v>
      </c>
      <c r="W14" s="12">
        <v>1206</v>
      </c>
      <c r="X14" s="12">
        <v>477</v>
      </c>
      <c r="Y14" s="12">
        <v>1055</v>
      </c>
      <c r="Z14" s="12">
        <v>989</v>
      </c>
      <c r="AA14" s="12">
        <v>1179</v>
      </c>
      <c r="AB14" s="12">
        <v>82</v>
      </c>
      <c r="AC14" s="12">
        <v>961</v>
      </c>
      <c r="AD14" s="12">
        <v>881</v>
      </c>
      <c r="AE14" s="12">
        <v>1044</v>
      </c>
      <c r="AF14" s="12">
        <v>1658</v>
      </c>
      <c r="AG14" s="12">
        <v>960</v>
      </c>
      <c r="AH14" s="12">
        <v>353</v>
      </c>
      <c r="AI14" s="12">
        <v>762</v>
      </c>
      <c r="AJ14" s="12">
        <v>247</v>
      </c>
      <c r="AK14" s="12">
        <v>420</v>
      </c>
      <c r="AL14" s="12">
        <v>1380</v>
      </c>
      <c r="AM14" s="12">
        <v>458</v>
      </c>
      <c r="AN14" s="12">
        <v>621</v>
      </c>
      <c r="AO14" s="12">
        <v>458</v>
      </c>
      <c r="AP14" s="12">
        <v>486</v>
      </c>
      <c r="AQ14" s="12">
        <v>136</v>
      </c>
      <c r="AR14" s="12">
        <v>420</v>
      </c>
      <c r="AS14" s="12">
        <v>112</v>
      </c>
      <c r="AT14" s="12">
        <v>957</v>
      </c>
      <c r="AU14" s="12">
        <v>385</v>
      </c>
      <c r="AV14" s="12">
        <v>885</v>
      </c>
      <c r="AW14" s="12">
        <v>1286</v>
      </c>
      <c r="AX14" s="12">
        <v>542</v>
      </c>
      <c r="AY14" s="12">
        <v>1304</v>
      </c>
      <c r="AZ14" s="12">
        <v>578</v>
      </c>
      <c r="BA14" s="12">
        <v>647</v>
      </c>
      <c r="BB14" s="12">
        <v>837</v>
      </c>
      <c r="BC14" s="12">
        <v>1092</v>
      </c>
      <c r="BD14" s="12">
        <v>99</v>
      </c>
      <c r="BE14" s="12">
        <v>686</v>
      </c>
      <c r="BF14" s="12">
        <v>1393</v>
      </c>
      <c r="BG14" s="12">
        <v>634</v>
      </c>
      <c r="BH14" s="12">
        <v>762</v>
      </c>
      <c r="BI14" s="12">
        <v>379</v>
      </c>
      <c r="BJ14" s="12">
        <v>702</v>
      </c>
      <c r="BK14" s="12">
        <v>1017</v>
      </c>
      <c r="BL14" s="12">
        <v>1120</v>
      </c>
      <c r="BM14" s="12">
        <v>1098</v>
      </c>
      <c r="BN14" s="12">
        <v>251</v>
      </c>
      <c r="BO14" s="12">
        <v>1522</v>
      </c>
      <c r="BP14" s="12">
        <v>538</v>
      </c>
      <c r="BQ14" s="12">
        <v>281</v>
      </c>
      <c r="BR14" s="12">
        <v>525</v>
      </c>
      <c r="BS14" s="12">
        <v>1078</v>
      </c>
      <c r="BT14" s="12">
        <v>533</v>
      </c>
      <c r="BU14" s="12">
        <v>398</v>
      </c>
      <c r="BV14" s="12">
        <v>1306</v>
      </c>
      <c r="BW14" s="12">
        <v>1469</v>
      </c>
      <c r="BX14" s="12">
        <v>370</v>
      </c>
      <c r="BY14" s="12">
        <v>1362</v>
      </c>
      <c r="BZ14" s="12">
        <v>1471</v>
      </c>
      <c r="CA14" s="12">
        <v>129</v>
      </c>
      <c r="CB14" s="12">
        <v>347</v>
      </c>
      <c r="CC14" s="12">
        <v>1016</v>
      </c>
      <c r="CD14" s="12">
        <v>856</v>
      </c>
      <c r="CE14" s="12">
        <v>168</v>
      </c>
    </row>
    <row r="15" spans="1:83" ht="24" customHeight="1" x14ac:dyDescent="0.25">
      <c r="A15" s="13" t="s">
        <v>67</v>
      </c>
      <c r="B15" s="14" t="s">
        <v>68</v>
      </c>
      <c r="C15" s="15">
        <v>634</v>
      </c>
      <c r="D15" s="13">
        <v>351</v>
      </c>
      <c r="E15" s="15">
        <v>1095</v>
      </c>
      <c r="F15" s="15">
        <v>358</v>
      </c>
      <c r="G15" s="15">
        <v>639</v>
      </c>
      <c r="H15" s="15">
        <v>893</v>
      </c>
      <c r="I15" s="15">
        <v>1180</v>
      </c>
      <c r="J15" s="15">
        <v>406</v>
      </c>
      <c r="K15" s="15">
        <v>1405</v>
      </c>
      <c r="L15" s="15">
        <v>1415</v>
      </c>
      <c r="M15" s="15">
        <v>1195</v>
      </c>
      <c r="N15" s="16"/>
      <c r="O15" s="15">
        <v>196</v>
      </c>
      <c r="P15" s="15">
        <v>1049</v>
      </c>
      <c r="Q15" s="15">
        <v>1188</v>
      </c>
      <c r="R15" s="15">
        <v>1264</v>
      </c>
      <c r="S15" s="15">
        <v>1535</v>
      </c>
      <c r="T15" s="15">
        <v>887</v>
      </c>
      <c r="U15" s="15">
        <v>731</v>
      </c>
      <c r="V15" s="15">
        <v>1282</v>
      </c>
      <c r="W15" s="15">
        <v>144</v>
      </c>
      <c r="X15" s="15">
        <v>1541</v>
      </c>
      <c r="Y15" s="15">
        <v>142</v>
      </c>
      <c r="Z15" s="15">
        <v>273</v>
      </c>
      <c r="AA15" s="15">
        <v>180</v>
      </c>
      <c r="AB15" s="15">
        <v>1113</v>
      </c>
      <c r="AC15" s="15">
        <v>457</v>
      </c>
      <c r="AD15" s="15">
        <v>546</v>
      </c>
      <c r="AE15" s="15">
        <v>383</v>
      </c>
      <c r="AF15" s="15">
        <v>503</v>
      </c>
      <c r="AG15" s="15">
        <v>616</v>
      </c>
      <c r="AH15" s="15">
        <v>1138</v>
      </c>
      <c r="AI15" s="15">
        <v>703</v>
      </c>
      <c r="AJ15" s="15">
        <v>1311</v>
      </c>
      <c r="AK15" s="15">
        <v>1422</v>
      </c>
      <c r="AL15" s="15">
        <v>384</v>
      </c>
      <c r="AM15" s="15">
        <v>893</v>
      </c>
      <c r="AN15" s="15">
        <v>574</v>
      </c>
      <c r="AO15" s="15">
        <v>1522</v>
      </c>
      <c r="AP15" s="15">
        <v>709</v>
      </c>
      <c r="AQ15" s="15">
        <v>1200</v>
      </c>
      <c r="AR15" s="15">
        <v>878</v>
      </c>
      <c r="AS15" s="15">
        <v>1191</v>
      </c>
      <c r="AT15" s="15">
        <v>238</v>
      </c>
      <c r="AU15" s="15">
        <v>1406</v>
      </c>
      <c r="AV15" s="15">
        <v>462</v>
      </c>
      <c r="AW15" s="15">
        <v>239</v>
      </c>
      <c r="AX15" s="15">
        <v>1427</v>
      </c>
      <c r="AY15" s="15">
        <v>113</v>
      </c>
      <c r="AZ15" s="15">
        <v>655</v>
      </c>
      <c r="BA15" s="15">
        <v>702</v>
      </c>
      <c r="BB15" s="15">
        <v>590</v>
      </c>
      <c r="BC15" s="15">
        <v>559</v>
      </c>
      <c r="BD15" s="15">
        <v>1163</v>
      </c>
      <c r="BE15" s="15">
        <v>719</v>
      </c>
      <c r="BF15" s="15">
        <v>284</v>
      </c>
      <c r="BG15" s="15">
        <v>864</v>
      </c>
      <c r="BH15" s="15">
        <v>468</v>
      </c>
      <c r="BI15" s="15">
        <v>1443</v>
      </c>
      <c r="BJ15" s="15">
        <v>576</v>
      </c>
      <c r="BK15" s="15">
        <v>484</v>
      </c>
      <c r="BL15" s="15">
        <v>142</v>
      </c>
      <c r="BM15" s="15">
        <v>320</v>
      </c>
      <c r="BN15" s="15">
        <v>1211</v>
      </c>
      <c r="BO15" s="15">
        <v>331</v>
      </c>
      <c r="BP15" s="15">
        <v>692</v>
      </c>
      <c r="BQ15" s="15">
        <v>1109</v>
      </c>
      <c r="BR15" s="15">
        <v>730</v>
      </c>
      <c r="BS15" s="15">
        <v>305</v>
      </c>
      <c r="BT15" s="15">
        <v>877</v>
      </c>
      <c r="BU15" s="15">
        <v>822</v>
      </c>
      <c r="BV15" s="15">
        <v>197</v>
      </c>
      <c r="BW15" s="15">
        <v>379</v>
      </c>
      <c r="BX15" s="15">
        <v>1076</v>
      </c>
      <c r="BY15" s="15">
        <v>410</v>
      </c>
      <c r="BZ15" s="15">
        <v>475</v>
      </c>
      <c r="CA15" s="15">
        <v>1265</v>
      </c>
      <c r="CB15" s="15">
        <v>1007</v>
      </c>
      <c r="CC15" s="15">
        <v>517</v>
      </c>
      <c r="CD15" s="15">
        <v>547</v>
      </c>
      <c r="CE15" s="15">
        <v>1094</v>
      </c>
    </row>
    <row r="16" spans="1:83" ht="24" customHeight="1" x14ac:dyDescent="0.25">
      <c r="A16" s="9" t="s">
        <v>69</v>
      </c>
      <c r="B16" s="10" t="s">
        <v>70</v>
      </c>
      <c r="C16" s="9">
        <v>732</v>
      </c>
      <c r="D16" s="12">
        <v>414</v>
      </c>
      <c r="E16" s="12">
        <v>1287</v>
      </c>
      <c r="F16" s="12">
        <v>234</v>
      </c>
      <c r="G16" s="12">
        <v>831</v>
      </c>
      <c r="H16" s="12">
        <v>1085</v>
      </c>
      <c r="I16" s="12">
        <v>1278</v>
      </c>
      <c r="J16" s="12">
        <v>562</v>
      </c>
      <c r="K16" s="12">
        <v>1597</v>
      </c>
      <c r="L16" s="12">
        <v>1607</v>
      </c>
      <c r="M16" s="12">
        <v>1387</v>
      </c>
      <c r="N16" s="12">
        <v>196</v>
      </c>
      <c r="O16" s="16"/>
      <c r="P16" s="12">
        <v>1241</v>
      </c>
      <c r="Q16" s="12">
        <v>1380</v>
      </c>
      <c r="R16" s="12">
        <v>1456</v>
      </c>
      <c r="S16" s="12">
        <v>1727</v>
      </c>
      <c r="T16" s="12">
        <v>1079</v>
      </c>
      <c r="U16" s="12">
        <v>923</v>
      </c>
      <c r="V16" s="12">
        <v>1474</v>
      </c>
      <c r="W16" s="12">
        <v>207</v>
      </c>
      <c r="X16" s="12">
        <v>1733</v>
      </c>
      <c r="Y16" s="12">
        <v>334</v>
      </c>
      <c r="Z16" s="12">
        <v>465</v>
      </c>
      <c r="AA16" s="12">
        <v>349</v>
      </c>
      <c r="AB16" s="12">
        <v>1305</v>
      </c>
      <c r="AC16" s="12">
        <v>520</v>
      </c>
      <c r="AD16" s="12">
        <v>712</v>
      </c>
      <c r="AE16" s="12">
        <v>549</v>
      </c>
      <c r="AF16" s="12">
        <v>335</v>
      </c>
      <c r="AG16" s="12">
        <v>714</v>
      </c>
      <c r="AH16" s="12">
        <v>1330</v>
      </c>
      <c r="AI16" s="12">
        <v>801</v>
      </c>
      <c r="AJ16" s="12">
        <v>1503</v>
      </c>
      <c r="AK16" s="12">
        <v>1614</v>
      </c>
      <c r="AL16" s="12">
        <v>433</v>
      </c>
      <c r="AM16" s="12">
        <v>1085</v>
      </c>
      <c r="AN16" s="12">
        <v>766</v>
      </c>
      <c r="AO16" s="12">
        <v>1714</v>
      </c>
      <c r="AP16" s="12">
        <v>901</v>
      </c>
      <c r="AQ16" s="12">
        <v>1392</v>
      </c>
      <c r="AR16" s="12">
        <v>1070</v>
      </c>
      <c r="AS16" s="12">
        <v>1383</v>
      </c>
      <c r="AT16" s="12">
        <v>430</v>
      </c>
      <c r="AU16" s="12">
        <v>1598</v>
      </c>
      <c r="AV16" s="12">
        <v>577</v>
      </c>
      <c r="AW16" s="12">
        <v>284</v>
      </c>
      <c r="AX16" s="12">
        <v>1589</v>
      </c>
      <c r="AY16" s="12">
        <v>83</v>
      </c>
      <c r="AZ16" s="12">
        <v>847</v>
      </c>
      <c r="BA16" s="12">
        <v>894</v>
      </c>
      <c r="BB16" s="12">
        <v>756</v>
      </c>
      <c r="BC16" s="12">
        <v>715</v>
      </c>
      <c r="BD16" s="12">
        <v>1355</v>
      </c>
      <c r="BE16" s="12">
        <v>907</v>
      </c>
      <c r="BF16" s="12">
        <v>97</v>
      </c>
      <c r="BG16" s="12">
        <v>1056</v>
      </c>
      <c r="BH16" s="12">
        <v>660</v>
      </c>
      <c r="BI16" s="12">
        <v>1635</v>
      </c>
      <c r="BJ16" s="12">
        <v>768</v>
      </c>
      <c r="BK16" s="12">
        <v>650</v>
      </c>
      <c r="BL16" s="12">
        <v>334</v>
      </c>
      <c r="BM16" s="12">
        <v>383</v>
      </c>
      <c r="BN16" s="12">
        <v>1403</v>
      </c>
      <c r="BO16" s="12">
        <v>163</v>
      </c>
      <c r="BP16" s="12">
        <v>884</v>
      </c>
      <c r="BQ16" s="12">
        <v>1301</v>
      </c>
      <c r="BR16" s="12">
        <v>922</v>
      </c>
      <c r="BS16" s="12">
        <v>471</v>
      </c>
      <c r="BT16" s="12">
        <v>1020</v>
      </c>
      <c r="BU16" s="12">
        <v>1014</v>
      </c>
      <c r="BV16" s="12">
        <v>135</v>
      </c>
      <c r="BW16" s="12">
        <v>192</v>
      </c>
      <c r="BX16" s="12">
        <v>1268</v>
      </c>
      <c r="BY16" s="12">
        <v>491</v>
      </c>
      <c r="BZ16" s="12">
        <v>337</v>
      </c>
      <c r="CA16" s="12">
        <v>1457</v>
      </c>
      <c r="CB16" s="12">
        <v>1199</v>
      </c>
      <c r="CC16" s="12">
        <v>580</v>
      </c>
      <c r="CD16" s="12">
        <v>645</v>
      </c>
      <c r="CE16" s="12">
        <v>1286</v>
      </c>
    </row>
    <row r="17" spans="1:83" ht="24" customHeight="1" x14ac:dyDescent="0.25">
      <c r="A17" s="13" t="s">
        <v>71</v>
      </c>
      <c r="B17" s="14" t="s">
        <v>72</v>
      </c>
      <c r="C17" s="15">
        <v>687</v>
      </c>
      <c r="D17" s="13">
        <v>940</v>
      </c>
      <c r="E17" s="15">
        <v>420</v>
      </c>
      <c r="F17" s="15">
        <v>1147</v>
      </c>
      <c r="G17" s="15">
        <v>410</v>
      </c>
      <c r="H17" s="15">
        <v>191</v>
      </c>
      <c r="I17" s="15">
        <v>684</v>
      </c>
      <c r="J17" s="15">
        <v>1040</v>
      </c>
      <c r="K17" s="15">
        <v>719</v>
      </c>
      <c r="L17" s="15">
        <v>425</v>
      </c>
      <c r="M17" s="15">
        <v>213</v>
      </c>
      <c r="N17" s="15">
        <v>1049</v>
      </c>
      <c r="O17" s="15">
        <v>1241</v>
      </c>
      <c r="P17" s="16"/>
      <c r="Q17" s="15">
        <v>562</v>
      </c>
      <c r="R17" s="15">
        <v>274</v>
      </c>
      <c r="S17" s="15">
        <v>545</v>
      </c>
      <c r="T17" s="15">
        <v>233</v>
      </c>
      <c r="U17" s="15">
        <v>352</v>
      </c>
      <c r="V17" s="15">
        <v>605</v>
      </c>
      <c r="W17" s="15">
        <v>1098</v>
      </c>
      <c r="X17" s="15">
        <v>492</v>
      </c>
      <c r="Y17" s="15">
        <v>947</v>
      </c>
      <c r="Z17" s="15">
        <v>776</v>
      </c>
      <c r="AA17" s="15">
        <v>966</v>
      </c>
      <c r="AB17" s="15">
        <v>290</v>
      </c>
      <c r="AC17" s="15">
        <v>853</v>
      </c>
      <c r="AD17" s="15">
        <v>668</v>
      </c>
      <c r="AE17" s="15">
        <v>831</v>
      </c>
      <c r="AF17" s="15">
        <v>1548</v>
      </c>
      <c r="AG17" s="15">
        <v>878</v>
      </c>
      <c r="AH17" s="15">
        <v>561</v>
      </c>
      <c r="AI17" s="15">
        <v>680</v>
      </c>
      <c r="AJ17" s="15">
        <v>262</v>
      </c>
      <c r="AK17" s="15">
        <v>599</v>
      </c>
      <c r="AL17" s="15">
        <v>1167</v>
      </c>
      <c r="AM17" s="15">
        <v>245</v>
      </c>
      <c r="AN17" s="15">
        <v>513</v>
      </c>
      <c r="AO17" s="15">
        <v>473</v>
      </c>
      <c r="AP17" s="15">
        <v>378</v>
      </c>
      <c r="AQ17" s="15">
        <v>151</v>
      </c>
      <c r="AR17" s="15">
        <v>456</v>
      </c>
      <c r="AS17" s="15">
        <v>320</v>
      </c>
      <c r="AT17" s="15">
        <v>849</v>
      </c>
      <c r="AU17" s="15">
        <v>564</v>
      </c>
      <c r="AV17" s="15">
        <v>777</v>
      </c>
      <c r="AW17" s="15">
        <v>1178</v>
      </c>
      <c r="AX17" s="15">
        <v>750</v>
      </c>
      <c r="AY17" s="15">
        <v>1158</v>
      </c>
      <c r="AZ17" s="15">
        <v>470</v>
      </c>
      <c r="BA17" s="15">
        <v>545</v>
      </c>
      <c r="BB17" s="15">
        <v>624</v>
      </c>
      <c r="BC17" s="15">
        <v>879</v>
      </c>
      <c r="BD17" s="15">
        <v>114</v>
      </c>
      <c r="BE17" s="15">
        <v>473</v>
      </c>
      <c r="BF17" s="15">
        <v>1285</v>
      </c>
      <c r="BG17" s="15">
        <v>421</v>
      </c>
      <c r="BH17" s="15">
        <v>630</v>
      </c>
      <c r="BI17" s="15">
        <v>394</v>
      </c>
      <c r="BJ17" s="15">
        <v>524</v>
      </c>
      <c r="BK17" s="15">
        <v>804</v>
      </c>
      <c r="BL17" s="15">
        <v>907</v>
      </c>
      <c r="BM17" s="15">
        <v>990</v>
      </c>
      <c r="BN17" s="15">
        <v>459</v>
      </c>
      <c r="BO17" s="15">
        <v>1376</v>
      </c>
      <c r="BP17" s="15">
        <v>409</v>
      </c>
      <c r="BQ17" s="15">
        <v>158</v>
      </c>
      <c r="BR17" s="15">
        <v>423</v>
      </c>
      <c r="BS17" s="15">
        <v>865</v>
      </c>
      <c r="BT17" s="15">
        <v>567</v>
      </c>
      <c r="BU17" s="15">
        <v>269</v>
      </c>
      <c r="BV17" s="15">
        <v>1198</v>
      </c>
      <c r="BW17" s="15">
        <v>1361</v>
      </c>
      <c r="BX17" s="15">
        <v>174</v>
      </c>
      <c r="BY17" s="15">
        <v>1149</v>
      </c>
      <c r="BZ17" s="15">
        <v>1258</v>
      </c>
      <c r="CA17" s="15">
        <v>216</v>
      </c>
      <c r="CB17" s="15">
        <v>134</v>
      </c>
      <c r="CC17" s="15">
        <v>913</v>
      </c>
      <c r="CD17" s="15">
        <v>774</v>
      </c>
      <c r="CE17" s="15">
        <v>45</v>
      </c>
    </row>
    <row r="18" spans="1:83" ht="24" customHeight="1" x14ac:dyDescent="0.25">
      <c r="A18" s="9" t="s">
        <v>73</v>
      </c>
      <c r="B18" s="10" t="s">
        <v>74</v>
      </c>
      <c r="C18" s="9">
        <v>665</v>
      </c>
      <c r="D18" s="12">
        <v>1000</v>
      </c>
      <c r="E18" s="12">
        <v>170</v>
      </c>
      <c r="F18" s="12">
        <v>1425</v>
      </c>
      <c r="G18" s="12">
        <v>763</v>
      </c>
      <c r="H18" s="12">
        <v>422</v>
      </c>
      <c r="I18" s="12">
        <v>122</v>
      </c>
      <c r="J18" s="12">
        <v>1410</v>
      </c>
      <c r="K18" s="12">
        <v>269</v>
      </c>
      <c r="L18" s="12">
        <v>397</v>
      </c>
      <c r="M18" s="12">
        <v>354</v>
      </c>
      <c r="N18" s="12">
        <v>1188</v>
      </c>
      <c r="O18" s="12">
        <v>1380</v>
      </c>
      <c r="P18" s="12">
        <v>562</v>
      </c>
      <c r="Q18" s="16"/>
      <c r="R18" s="12">
        <v>419</v>
      </c>
      <c r="S18" s="12">
        <v>596</v>
      </c>
      <c r="T18" s="12">
        <v>564</v>
      </c>
      <c r="U18" s="12">
        <v>671</v>
      </c>
      <c r="V18" s="12">
        <v>150</v>
      </c>
      <c r="W18" s="12">
        <v>1190</v>
      </c>
      <c r="X18" s="12">
        <v>804</v>
      </c>
      <c r="Y18" s="12">
        <v>1048</v>
      </c>
      <c r="Z18" s="12">
        <v>1054</v>
      </c>
      <c r="AA18" s="12">
        <v>1244</v>
      </c>
      <c r="AB18" s="12">
        <v>302</v>
      </c>
      <c r="AC18" s="12">
        <v>877</v>
      </c>
      <c r="AD18" s="12">
        <v>1038</v>
      </c>
      <c r="AE18" s="12">
        <v>1162</v>
      </c>
      <c r="AF18" s="12">
        <v>1574</v>
      </c>
      <c r="AG18" s="12">
        <v>856</v>
      </c>
      <c r="AH18" s="12">
        <v>51</v>
      </c>
      <c r="AI18" s="12">
        <v>599</v>
      </c>
      <c r="AJ18" s="12">
        <v>596</v>
      </c>
      <c r="AK18" s="12">
        <v>374</v>
      </c>
      <c r="AL18" s="12">
        <v>1445</v>
      </c>
      <c r="AM18" s="12">
        <v>670</v>
      </c>
      <c r="AN18" s="12">
        <v>614</v>
      </c>
      <c r="AO18" s="12">
        <v>807</v>
      </c>
      <c r="AP18" s="12">
        <v>566</v>
      </c>
      <c r="AQ18" s="12">
        <v>485</v>
      </c>
      <c r="AR18" s="12">
        <v>314</v>
      </c>
      <c r="AS18" s="12">
        <v>242</v>
      </c>
      <c r="AT18" s="12">
        <v>950</v>
      </c>
      <c r="AU18" s="12">
        <v>358</v>
      </c>
      <c r="AV18" s="12">
        <v>857</v>
      </c>
      <c r="AW18" s="12">
        <v>1202</v>
      </c>
      <c r="AX18" s="12">
        <v>241</v>
      </c>
      <c r="AY18" s="12">
        <v>1297</v>
      </c>
      <c r="AZ18" s="12">
        <v>533</v>
      </c>
      <c r="BA18" s="12">
        <v>552</v>
      </c>
      <c r="BB18" s="12">
        <v>994</v>
      </c>
      <c r="BC18" s="12">
        <v>1249</v>
      </c>
      <c r="BD18" s="12">
        <v>448</v>
      </c>
      <c r="BE18" s="12">
        <v>843</v>
      </c>
      <c r="BF18" s="12">
        <v>1373</v>
      </c>
      <c r="BG18" s="12">
        <v>846</v>
      </c>
      <c r="BH18" s="12">
        <v>806</v>
      </c>
      <c r="BI18" s="12">
        <v>728</v>
      </c>
      <c r="BJ18" s="12">
        <v>809</v>
      </c>
      <c r="BK18" s="12">
        <v>1174</v>
      </c>
      <c r="BL18" s="12">
        <v>1182</v>
      </c>
      <c r="BM18" s="12">
        <v>1014</v>
      </c>
      <c r="BN18" s="12">
        <v>172</v>
      </c>
      <c r="BO18" s="12">
        <v>1515</v>
      </c>
      <c r="BP18" s="12">
        <v>645</v>
      </c>
      <c r="BQ18" s="12">
        <v>630</v>
      </c>
      <c r="BR18" s="12">
        <v>458</v>
      </c>
      <c r="BS18" s="12">
        <v>1184</v>
      </c>
      <c r="BT18" s="12">
        <v>419</v>
      </c>
      <c r="BU18" s="12">
        <v>505</v>
      </c>
      <c r="BV18" s="12">
        <v>1286</v>
      </c>
      <c r="BW18" s="12">
        <v>1385</v>
      </c>
      <c r="BX18" s="12">
        <v>681</v>
      </c>
      <c r="BY18" s="12">
        <v>1466</v>
      </c>
      <c r="BZ18" s="12">
        <v>1536</v>
      </c>
      <c r="CA18" s="12">
        <v>483</v>
      </c>
      <c r="CB18" s="12">
        <v>613</v>
      </c>
      <c r="CC18" s="12">
        <v>912</v>
      </c>
      <c r="CD18" s="12">
        <v>752</v>
      </c>
      <c r="CE18" s="12">
        <v>517</v>
      </c>
    </row>
    <row r="19" spans="1:83" ht="24" customHeight="1" x14ac:dyDescent="0.25">
      <c r="A19" s="13" t="s">
        <v>75</v>
      </c>
      <c r="B19" s="14" t="s">
        <v>76</v>
      </c>
      <c r="C19" s="15">
        <v>838</v>
      </c>
      <c r="D19" s="13">
        <v>1117</v>
      </c>
      <c r="E19" s="15">
        <v>277</v>
      </c>
      <c r="F19" s="15">
        <v>1421</v>
      </c>
      <c r="G19" s="15">
        <v>684</v>
      </c>
      <c r="H19" s="15">
        <v>384</v>
      </c>
      <c r="I19" s="15">
        <v>541</v>
      </c>
      <c r="J19" s="15">
        <v>1314</v>
      </c>
      <c r="K19" s="15">
        <v>445</v>
      </c>
      <c r="L19" s="15">
        <v>151</v>
      </c>
      <c r="M19" s="15">
        <v>95</v>
      </c>
      <c r="N19" s="15">
        <v>1264</v>
      </c>
      <c r="O19" s="15">
        <v>1456</v>
      </c>
      <c r="P19" s="15">
        <v>274</v>
      </c>
      <c r="Q19" s="15">
        <v>419</v>
      </c>
      <c r="R19" s="16"/>
      <c r="S19" s="15">
        <v>271</v>
      </c>
      <c r="T19" s="15">
        <v>507</v>
      </c>
      <c r="U19" s="15">
        <v>626</v>
      </c>
      <c r="V19" s="15">
        <v>438</v>
      </c>
      <c r="W19" s="15">
        <v>1275</v>
      </c>
      <c r="X19" s="15">
        <v>419</v>
      </c>
      <c r="Y19" s="15">
        <v>1124</v>
      </c>
      <c r="Z19" s="15">
        <v>1050</v>
      </c>
      <c r="AA19" s="15">
        <v>1240</v>
      </c>
      <c r="AB19" s="15">
        <v>151</v>
      </c>
      <c r="AC19" s="15">
        <v>1030</v>
      </c>
      <c r="AD19" s="15">
        <v>942</v>
      </c>
      <c r="AE19" s="15">
        <v>1105</v>
      </c>
      <c r="AF19" s="15">
        <v>1727</v>
      </c>
      <c r="AG19" s="15">
        <v>1029</v>
      </c>
      <c r="AH19" s="15">
        <v>418</v>
      </c>
      <c r="AI19" s="15">
        <v>831</v>
      </c>
      <c r="AJ19" s="15">
        <v>243</v>
      </c>
      <c r="AK19" s="15">
        <v>325</v>
      </c>
      <c r="AL19" s="15">
        <v>1441</v>
      </c>
      <c r="AM19" s="15">
        <v>519</v>
      </c>
      <c r="AN19" s="15">
        <v>690</v>
      </c>
      <c r="AO19" s="15">
        <v>436</v>
      </c>
      <c r="AP19" s="15">
        <v>555</v>
      </c>
      <c r="AQ19" s="15">
        <v>132</v>
      </c>
      <c r="AR19" s="15">
        <v>489</v>
      </c>
      <c r="AS19" s="15">
        <v>177</v>
      </c>
      <c r="AT19" s="15">
        <v>1026</v>
      </c>
      <c r="AU19" s="15">
        <v>290</v>
      </c>
      <c r="AV19" s="15">
        <v>954</v>
      </c>
      <c r="AW19" s="15">
        <v>1355</v>
      </c>
      <c r="AX19" s="15">
        <v>544</v>
      </c>
      <c r="AY19" s="15">
        <v>1373</v>
      </c>
      <c r="AZ19" s="15">
        <v>647</v>
      </c>
      <c r="BA19" s="15">
        <v>716</v>
      </c>
      <c r="BB19" s="15">
        <v>898</v>
      </c>
      <c r="BC19" s="15">
        <v>1153</v>
      </c>
      <c r="BD19" s="15">
        <v>160</v>
      </c>
      <c r="BE19" s="15">
        <v>747</v>
      </c>
      <c r="BF19" s="15">
        <v>1462</v>
      </c>
      <c r="BG19" s="15">
        <v>695</v>
      </c>
      <c r="BH19" s="15">
        <v>831</v>
      </c>
      <c r="BI19" s="15">
        <v>375</v>
      </c>
      <c r="BJ19" s="15">
        <v>771</v>
      </c>
      <c r="BK19" s="15">
        <v>1078</v>
      </c>
      <c r="BL19" s="15">
        <v>1181</v>
      </c>
      <c r="BM19" s="15">
        <v>1167</v>
      </c>
      <c r="BN19" s="15">
        <v>311</v>
      </c>
      <c r="BO19" s="15">
        <v>1591</v>
      </c>
      <c r="BP19" s="15">
        <v>607</v>
      </c>
      <c r="BQ19" s="15">
        <v>342</v>
      </c>
      <c r="BR19" s="15">
        <v>594</v>
      </c>
      <c r="BS19" s="15">
        <v>1139</v>
      </c>
      <c r="BT19" s="15">
        <v>602</v>
      </c>
      <c r="BU19" s="15">
        <v>467</v>
      </c>
      <c r="BV19" s="15">
        <v>1375</v>
      </c>
      <c r="BW19" s="15">
        <v>1538</v>
      </c>
      <c r="BX19" s="15">
        <v>431</v>
      </c>
      <c r="BY19" s="15">
        <v>1423</v>
      </c>
      <c r="BZ19" s="15">
        <v>1532</v>
      </c>
      <c r="CA19" s="15">
        <v>69</v>
      </c>
      <c r="CB19" s="15">
        <v>408</v>
      </c>
      <c r="CC19" s="15">
        <v>1085</v>
      </c>
      <c r="CD19" s="15">
        <v>925</v>
      </c>
      <c r="CE19" s="15">
        <v>229</v>
      </c>
    </row>
    <row r="20" spans="1:83" ht="24" customHeight="1" x14ac:dyDescent="0.25">
      <c r="A20" s="9" t="s">
        <v>77</v>
      </c>
      <c r="B20" s="10" t="s">
        <v>78</v>
      </c>
      <c r="C20" s="9">
        <v>1099</v>
      </c>
      <c r="D20" s="12">
        <v>1388</v>
      </c>
      <c r="E20" s="12">
        <v>527</v>
      </c>
      <c r="F20" s="12">
        <v>1692</v>
      </c>
      <c r="G20" s="12">
        <v>955</v>
      </c>
      <c r="H20" s="12">
        <v>655</v>
      </c>
      <c r="I20" s="12">
        <v>705</v>
      </c>
      <c r="J20" s="12">
        <v>1585</v>
      </c>
      <c r="K20" s="12">
        <v>452</v>
      </c>
      <c r="L20" s="12">
        <v>199</v>
      </c>
      <c r="M20" s="12">
        <v>366</v>
      </c>
      <c r="N20" s="12">
        <v>1535</v>
      </c>
      <c r="O20" s="12">
        <v>1727</v>
      </c>
      <c r="P20" s="12">
        <v>545</v>
      </c>
      <c r="Q20" s="12">
        <v>596</v>
      </c>
      <c r="R20" s="12">
        <v>271</v>
      </c>
      <c r="S20" s="16"/>
      <c r="T20" s="12">
        <v>778</v>
      </c>
      <c r="U20" s="12">
        <v>897</v>
      </c>
      <c r="V20" s="12">
        <v>485</v>
      </c>
      <c r="W20" s="12">
        <v>1546</v>
      </c>
      <c r="X20" s="12">
        <v>216</v>
      </c>
      <c r="Y20" s="12">
        <v>1395</v>
      </c>
      <c r="Z20" s="12">
        <v>1321</v>
      </c>
      <c r="AA20" s="12">
        <v>1511</v>
      </c>
      <c r="AB20" s="12">
        <v>422</v>
      </c>
      <c r="AC20" s="12">
        <v>1301</v>
      </c>
      <c r="AD20" s="12">
        <v>1213</v>
      </c>
      <c r="AE20" s="12">
        <v>1376</v>
      </c>
      <c r="AF20" s="12">
        <v>1998</v>
      </c>
      <c r="AG20" s="12">
        <v>1290</v>
      </c>
      <c r="AH20" s="12">
        <v>595</v>
      </c>
      <c r="AI20" s="12">
        <v>1092</v>
      </c>
      <c r="AJ20" s="12">
        <v>320</v>
      </c>
      <c r="AK20" s="12">
        <v>328</v>
      </c>
      <c r="AL20" s="12">
        <v>1712</v>
      </c>
      <c r="AM20" s="12">
        <v>790</v>
      </c>
      <c r="AN20" s="12">
        <v>961</v>
      </c>
      <c r="AO20" s="12">
        <v>233</v>
      </c>
      <c r="AP20" s="12">
        <v>826</v>
      </c>
      <c r="AQ20" s="12">
        <v>399</v>
      </c>
      <c r="AR20" s="12">
        <v>750</v>
      </c>
      <c r="AS20" s="12">
        <v>427</v>
      </c>
      <c r="AT20" s="12">
        <v>1297</v>
      </c>
      <c r="AU20" s="12">
        <v>331</v>
      </c>
      <c r="AV20" s="12">
        <v>1225</v>
      </c>
      <c r="AW20" s="12">
        <v>1626</v>
      </c>
      <c r="AX20" s="12">
        <v>551</v>
      </c>
      <c r="AY20" s="12">
        <v>1644</v>
      </c>
      <c r="AZ20" s="12">
        <v>918</v>
      </c>
      <c r="BA20" s="12">
        <v>986</v>
      </c>
      <c r="BB20" s="12">
        <v>1169</v>
      </c>
      <c r="BC20" s="12">
        <v>1424</v>
      </c>
      <c r="BD20" s="12">
        <v>431</v>
      </c>
      <c r="BE20" s="12">
        <v>1018</v>
      </c>
      <c r="BF20" s="12">
        <v>1733</v>
      </c>
      <c r="BG20" s="12">
        <v>966</v>
      </c>
      <c r="BH20" s="12">
        <v>1102</v>
      </c>
      <c r="BI20" s="12">
        <v>188</v>
      </c>
      <c r="BJ20" s="12">
        <v>1042</v>
      </c>
      <c r="BK20" s="12">
        <v>1349</v>
      </c>
      <c r="BL20" s="12">
        <v>1452</v>
      </c>
      <c r="BM20" s="12">
        <v>1438</v>
      </c>
      <c r="BN20" s="12">
        <v>424</v>
      </c>
      <c r="BO20" s="12">
        <v>1862</v>
      </c>
      <c r="BP20" s="12">
        <v>878</v>
      </c>
      <c r="BQ20" s="12">
        <v>613</v>
      </c>
      <c r="BR20" s="12">
        <v>865</v>
      </c>
      <c r="BS20" s="12">
        <v>1410</v>
      </c>
      <c r="BT20" s="12">
        <v>863</v>
      </c>
      <c r="BU20" s="12">
        <v>738</v>
      </c>
      <c r="BV20" s="12">
        <v>1646</v>
      </c>
      <c r="BW20" s="12">
        <v>1809</v>
      </c>
      <c r="BX20" s="12">
        <v>702</v>
      </c>
      <c r="BY20" s="12">
        <v>1694</v>
      </c>
      <c r="BZ20" s="12">
        <v>1803</v>
      </c>
      <c r="CA20" s="12">
        <v>336</v>
      </c>
      <c r="CB20" s="12">
        <v>679</v>
      </c>
      <c r="CC20" s="12">
        <v>1346</v>
      </c>
      <c r="CD20" s="12">
        <v>1186</v>
      </c>
      <c r="CE20" s="12">
        <v>500</v>
      </c>
    </row>
    <row r="21" spans="1:83" ht="24" customHeight="1" x14ac:dyDescent="0.25">
      <c r="A21" s="13" t="s">
        <v>79</v>
      </c>
      <c r="B21" s="14" t="s">
        <v>80</v>
      </c>
      <c r="C21" s="15">
        <v>574</v>
      </c>
      <c r="D21" s="13">
        <v>776</v>
      </c>
      <c r="E21" s="15">
        <v>398</v>
      </c>
      <c r="F21" s="15">
        <v>985</v>
      </c>
      <c r="G21" s="15">
        <v>248</v>
      </c>
      <c r="H21" s="15">
        <v>131</v>
      </c>
      <c r="I21" s="15">
        <v>668</v>
      </c>
      <c r="J21" s="15">
        <v>895</v>
      </c>
      <c r="K21" s="15">
        <v>740</v>
      </c>
      <c r="L21" s="15">
        <v>658</v>
      </c>
      <c r="M21" s="15">
        <v>446</v>
      </c>
      <c r="N21" s="15">
        <v>887</v>
      </c>
      <c r="O21" s="15">
        <v>1079</v>
      </c>
      <c r="P21" s="15">
        <v>233</v>
      </c>
      <c r="Q21" s="15">
        <v>564</v>
      </c>
      <c r="R21" s="15">
        <v>507</v>
      </c>
      <c r="S21" s="15">
        <v>778</v>
      </c>
      <c r="T21" s="16"/>
      <c r="U21" s="15">
        <v>156</v>
      </c>
      <c r="V21" s="15">
        <v>617</v>
      </c>
      <c r="W21" s="15">
        <v>919</v>
      </c>
      <c r="X21" s="15">
        <v>725</v>
      </c>
      <c r="Y21" s="15">
        <v>766</v>
      </c>
      <c r="Z21" s="15">
        <v>614</v>
      </c>
      <c r="AA21" s="15">
        <v>804</v>
      </c>
      <c r="AB21" s="15">
        <v>375</v>
      </c>
      <c r="AC21" s="15">
        <v>689</v>
      </c>
      <c r="AD21" s="15">
        <v>523</v>
      </c>
      <c r="AE21" s="15">
        <v>681</v>
      </c>
      <c r="AF21" s="15">
        <v>1386</v>
      </c>
      <c r="AG21" s="15">
        <v>765</v>
      </c>
      <c r="AH21" s="15">
        <v>563</v>
      </c>
      <c r="AI21" s="15">
        <v>567</v>
      </c>
      <c r="AJ21" s="15">
        <v>495</v>
      </c>
      <c r="AK21" s="15">
        <v>721</v>
      </c>
      <c r="AL21" s="15">
        <v>1005</v>
      </c>
      <c r="AM21" s="15">
        <v>106</v>
      </c>
      <c r="AN21" s="15">
        <v>349</v>
      </c>
      <c r="AO21" s="15">
        <v>706</v>
      </c>
      <c r="AP21" s="15">
        <v>214</v>
      </c>
      <c r="AQ21" s="15">
        <v>384</v>
      </c>
      <c r="AR21" s="15">
        <v>354</v>
      </c>
      <c r="AS21" s="15">
        <v>453</v>
      </c>
      <c r="AT21" s="15">
        <v>685</v>
      </c>
      <c r="AU21" s="15">
        <v>705</v>
      </c>
      <c r="AV21" s="15">
        <v>613</v>
      </c>
      <c r="AW21" s="15">
        <v>1014</v>
      </c>
      <c r="AX21" s="15">
        <v>762</v>
      </c>
      <c r="AY21" s="15">
        <v>996</v>
      </c>
      <c r="AZ21" s="15">
        <v>306</v>
      </c>
      <c r="BA21" s="15">
        <v>388</v>
      </c>
      <c r="BB21" s="15">
        <v>479</v>
      </c>
      <c r="BC21" s="15">
        <v>734</v>
      </c>
      <c r="BD21" s="15">
        <v>347</v>
      </c>
      <c r="BE21" s="15">
        <v>328</v>
      </c>
      <c r="BF21" s="15">
        <v>1106</v>
      </c>
      <c r="BG21" s="15">
        <v>282</v>
      </c>
      <c r="BH21" s="15">
        <v>440</v>
      </c>
      <c r="BI21" s="15">
        <v>627</v>
      </c>
      <c r="BJ21" s="15">
        <v>334</v>
      </c>
      <c r="BK21" s="15">
        <v>659</v>
      </c>
      <c r="BL21" s="15">
        <v>745</v>
      </c>
      <c r="BM21" s="15">
        <v>826</v>
      </c>
      <c r="BN21" s="15">
        <v>510</v>
      </c>
      <c r="BO21" s="15">
        <v>1214</v>
      </c>
      <c r="BP21" s="15">
        <v>245</v>
      </c>
      <c r="BQ21" s="15">
        <v>295</v>
      </c>
      <c r="BR21" s="15">
        <v>310</v>
      </c>
      <c r="BS21" s="15">
        <v>703</v>
      </c>
      <c r="BT21" s="15">
        <v>465</v>
      </c>
      <c r="BU21" s="15">
        <v>105</v>
      </c>
      <c r="BV21" s="15">
        <v>1019</v>
      </c>
      <c r="BW21" s="15">
        <v>1197</v>
      </c>
      <c r="BX21" s="15">
        <v>282</v>
      </c>
      <c r="BY21" s="15">
        <v>1004</v>
      </c>
      <c r="BZ21" s="15">
        <v>1096</v>
      </c>
      <c r="CA21" s="15">
        <v>449</v>
      </c>
      <c r="CB21" s="15">
        <v>193</v>
      </c>
      <c r="CC21" s="15">
        <v>749</v>
      </c>
      <c r="CD21" s="15">
        <v>661</v>
      </c>
      <c r="CE21" s="15">
        <v>278</v>
      </c>
    </row>
    <row r="22" spans="1:83" ht="24" customHeight="1" x14ac:dyDescent="0.25">
      <c r="A22" s="9" t="s">
        <v>81</v>
      </c>
      <c r="B22" s="10" t="s">
        <v>82</v>
      </c>
      <c r="C22" s="9">
        <v>578</v>
      </c>
      <c r="D22" s="12">
        <v>699</v>
      </c>
      <c r="E22" s="12">
        <v>505</v>
      </c>
      <c r="F22" s="12">
        <v>829</v>
      </c>
      <c r="G22" s="12">
        <v>92</v>
      </c>
      <c r="H22" s="12">
        <v>241</v>
      </c>
      <c r="I22" s="12">
        <v>733</v>
      </c>
      <c r="J22" s="12">
        <v>739</v>
      </c>
      <c r="K22" s="12">
        <v>847</v>
      </c>
      <c r="L22" s="12">
        <v>777</v>
      </c>
      <c r="M22" s="12">
        <v>564</v>
      </c>
      <c r="N22" s="12">
        <v>731</v>
      </c>
      <c r="O22" s="12">
        <v>923</v>
      </c>
      <c r="P22" s="12">
        <v>352</v>
      </c>
      <c r="Q22" s="12">
        <v>671</v>
      </c>
      <c r="R22" s="12">
        <v>626</v>
      </c>
      <c r="S22" s="12">
        <v>897</v>
      </c>
      <c r="T22" s="12">
        <v>156</v>
      </c>
      <c r="U22" s="16"/>
      <c r="V22" s="12">
        <v>724</v>
      </c>
      <c r="W22" s="12">
        <v>763</v>
      </c>
      <c r="X22" s="12">
        <v>844</v>
      </c>
      <c r="Y22" s="12">
        <v>610</v>
      </c>
      <c r="Z22" s="12">
        <v>458</v>
      </c>
      <c r="AA22" s="12">
        <v>648</v>
      </c>
      <c r="AB22" s="12">
        <v>482</v>
      </c>
      <c r="AC22" s="12">
        <v>621</v>
      </c>
      <c r="AD22" s="12">
        <v>367</v>
      </c>
      <c r="AE22" s="12">
        <v>525</v>
      </c>
      <c r="AF22" s="12">
        <v>1230</v>
      </c>
      <c r="AG22" s="12">
        <v>719</v>
      </c>
      <c r="AH22" s="12">
        <v>628</v>
      </c>
      <c r="AI22" s="12">
        <v>571</v>
      </c>
      <c r="AJ22" s="12">
        <v>614</v>
      </c>
      <c r="AK22" s="12">
        <v>828</v>
      </c>
      <c r="AL22" s="12">
        <v>849</v>
      </c>
      <c r="AM22" s="12">
        <v>196</v>
      </c>
      <c r="AN22" s="12">
        <v>281</v>
      </c>
      <c r="AO22" s="12">
        <v>825</v>
      </c>
      <c r="AP22" s="12">
        <v>220</v>
      </c>
      <c r="AQ22" s="12">
        <v>503</v>
      </c>
      <c r="AR22" s="12">
        <v>419</v>
      </c>
      <c r="AS22" s="12">
        <v>560</v>
      </c>
      <c r="AT22" s="12">
        <v>530</v>
      </c>
      <c r="AU22" s="12">
        <v>812</v>
      </c>
      <c r="AV22" s="12">
        <v>545</v>
      </c>
      <c r="AW22" s="12">
        <v>858</v>
      </c>
      <c r="AX22" s="12">
        <v>869</v>
      </c>
      <c r="AY22" s="12">
        <v>840</v>
      </c>
      <c r="AZ22" s="12">
        <v>296</v>
      </c>
      <c r="BA22" s="12">
        <v>374</v>
      </c>
      <c r="BB22" s="12">
        <v>323</v>
      </c>
      <c r="BC22" s="12">
        <v>578</v>
      </c>
      <c r="BD22" s="12">
        <v>466</v>
      </c>
      <c r="BE22" s="12">
        <v>172</v>
      </c>
      <c r="BF22" s="12">
        <v>950</v>
      </c>
      <c r="BG22" s="12">
        <v>269</v>
      </c>
      <c r="BH22" s="12">
        <v>284</v>
      </c>
      <c r="BI22" s="12">
        <v>746</v>
      </c>
      <c r="BJ22" s="12">
        <v>178</v>
      </c>
      <c r="BK22" s="12">
        <v>503</v>
      </c>
      <c r="BL22" s="12">
        <v>589</v>
      </c>
      <c r="BM22" s="12">
        <v>758</v>
      </c>
      <c r="BN22" s="12">
        <v>617</v>
      </c>
      <c r="BO22" s="12">
        <v>1058</v>
      </c>
      <c r="BP22" s="12">
        <v>108</v>
      </c>
      <c r="BQ22" s="12">
        <v>412</v>
      </c>
      <c r="BR22" s="12">
        <v>330</v>
      </c>
      <c r="BS22" s="12">
        <v>547</v>
      </c>
      <c r="BT22" s="12">
        <v>530</v>
      </c>
      <c r="BU22" s="12">
        <v>166</v>
      </c>
      <c r="BV22" s="12">
        <v>863</v>
      </c>
      <c r="BW22" s="12">
        <v>1045</v>
      </c>
      <c r="BX22" s="12">
        <v>379</v>
      </c>
      <c r="BY22" s="12">
        <v>848</v>
      </c>
      <c r="BZ22" s="12">
        <v>940</v>
      </c>
      <c r="CA22" s="12">
        <v>568</v>
      </c>
      <c r="CB22" s="12">
        <v>310</v>
      </c>
      <c r="CC22" s="12">
        <v>681</v>
      </c>
      <c r="CD22" s="12">
        <v>650</v>
      </c>
      <c r="CE22" s="12">
        <v>397</v>
      </c>
    </row>
    <row r="23" spans="1:83" ht="24" customHeight="1" x14ac:dyDescent="0.25">
      <c r="A23" s="13" t="s">
        <v>83</v>
      </c>
      <c r="B23" s="14" t="s">
        <v>84</v>
      </c>
      <c r="C23" s="15">
        <v>759</v>
      </c>
      <c r="D23" s="13">
        <v>1094</v>
      </c>
      <c r="E23" s="15">
        <v>223</v>
      </c>
      <c r="F23" s="15">
        <v>1519</v>
      </c>
      <c r="G23" s="15">
        <v>816</v>
      </c>
      <c r="H23" s="15">
        <v>475</v>
      </c>
      <c r="I23" s="15">
        <v>220</v>
      </c>
      <c r="J23" s="15">
        <v>1463</v>
      </c>
      <c r="K23" s="15">
        <v>126</v>
      </c>
      <c r="L23" s="15">
        <v>289</v>
      </c>
      <c r="M23" s="15">
        <v>397</v>
      </c>
      <c r="N23" s="15">
        <v>1282</v>
      </c>
      <c r="O23" s="15">
        <v>1474</v>
      </c>
      <c r="P23" s="15">
        <v>605</v>
      </c>
      <c r="Q23" s="15">
        <v>150</v>
      </c>
      <c r="R23" s="15">
        <v>438</v>
      </c>
      <c r="S23" s="15">
        <v>485</v>
      </c>
      <c r="T23" s="15">
        <v>617</v>
      </c>
      <c r="U23" s="15">
        <v>724</v>
      </c>
      <c r="V23" s="16"/>
      <c r="W23" s="15">
        <v>1284</v>
      </c>
      <c r="X23" s="15">
        <v>693</v>
      </c>
      <c r="Y23" s="15">
        <v>1142</v>
      </c>
      <c r="Z23" s="15">
        <v>1148</v>
      </c>
      <c r="AA23" s="15">
        <v>1338</v>
      </c>
      <c r="AB23" s="15">
        <v>355</v>
      </c>
      <c r="AC23" s="15">
        <v>971</v>
      </c>
      <c r="AD23" s="15">
        <v>1091</v>
      </c>
      <c r="AE23" s="15">
        <v>1235</v>
      </c>
      <c r="AF23" s="15">
        <v>1668</v>
      </c>
      <c r="AG23" s="15">
        <v>950</v>
      </c>
      <c r="AH23" s="15">
        <v>165</v>
      </c>
      <c r="AI23" s="15">
        <v>697</v>
      </c>
      <c r="AJ23" s="15">
        <v>639</v>
      </c>
      <c r="AK23" s="15">
        <v>224</v>
      </c>
      <c r="AL23" s="15">
        <v>1539</v>
      </c>
      <c r="AM23" s="15">
        <v>723</v>
      </c>
      <c r="AN23" s="15">
        <v>708</v>
      </c>
      <c r="AO23" s="15">
        <v>710</v>
      </c>
      <c r="AP23" s="15">
        <v>646</v>
      </c>
      <c r="AQ23" s="15">
        <v>528</v>
      </c>
      <c r="AR23" s="15">
        <v>410</v>
      </c>
      <c r="AS23" s="15">
        <v>285</v>
      </c>
      <c r="AT23" s="15">
        <v>1044</v>
      </c>
      <c r="AU23" s="15">
        <v>208</v>
      </c>
      <c r="AV23" s="15">
        <v>951</v>
      </c>
      <c r="AW23" s="15">
        <v>1296</v>
      </c>
      <c r="AX23" s="15">
        <v>145</v>
      </c>
      <c r="AY23" s="15">
        <v>1391</v>
      </c>
      <c r="AZ23" s="15">
        <v>627</v>
      </c>
      <c r="BA23" s="15">
        <v>646</v>
      </c>
      <c r="BB23" s="15">
        <v>1047</v>
      </c>
      <c r="BC23" s="15">
        <v>1302</v>
      </c>
      <c r="BD23" s="15">
        <v>491</v>
      </c>
      <c r="BE23" s="15">
        <v>896</v>
      </c>
      <c r="BF23" s="15">
        <v>1467</v>
      </c>
      <c r="BG23" s="15">
        <v>899</v>
      </c>
      <c r="BH23" s="15">
        <v>900</v>
      </c>
      <c r="BI23" s="15">
        <v>665</v>
      </c>
      <c r="BJ23" s="15">
        <v>862</v>
      </c>
      <c r="BK23" s="15">
        <v>1227</v>
      </c>
      <c r="BL23" s="15">
        <v>1276</v>
      </c>
      <c r="BM23" s="15">
        <v>1108</v>
      </c>
      <c r="BN23" s="15">
        <v>150</v>
      </c>
      <c r="BO23" s="15">
        <v>1609</v>
      </c>
      <c r="BP23" s="15">
        <v>698</v>
      </c>
      <c r="BQ23" s="15">
        <v>673</v>
      </c>
      <c r="BR23" s="15">
        <v>552</v>
      </c>
      <c r="BS23" s="15">
        <v>1257</v>
      </c>
      <c r="BT23" s="15">
        <v>518</v>
      </c>
      <c r="BU23" s="15">
        <v>558</v>
      </c>
      <c r="BV23" s="15">
        <v>1380</v>
      </c>
      <c r="BW23" s="15">
        <v>1479</v>
      </c>
      <c r="BX23" s="15">
        <v>734</v>
      </c>
      <c r="BY23" s="15">
        <v>1560</v>
      </c>
      <c r="BZ23" s="15">
        <v>1630</v>
      </c>
      <c r="CA23" s="15">
        <v>503</v>
      </c>
      <c r="CB23" s="15">
        <v>666</v>
      </c>
      <c r="CC23" s="15">
        <v>1006</v>
      </c>
      <c r="CD23" s="15">
        <v>846</v>
      </c>
      <c r="CE23" s="15">
        <v>560</v>
      </c>
    </row>
    <row r="24" spans="1:83" ht="24" customHeight="1" x14ac:dyDescent="0.25">
      <c r="A24" s="9" t="s">
        <v>85</v>
      </c>
      <c r="B24" s="10" t="s">
        <v>86</v>
      </c>
      <c r="C24" s="9">
        <v>525</v>
      </c>
      <c r="D24" s="12">
        <v>207</v>
      </c>
      <c r="E24" s="12">
        <v>1097</v>
      </c>
      <c r="F24" s="12">
        <v>441</v>
      </c>
      <c r="G24" s="12">
        <v>699</v>
      </c>
      <c r="H24" s="12">
        <v>904</v>
      </c>
      <c r="I24" s="12">
        <v>1071</v>
      </c>
      <c r="J24" s="12">
        <v>550</v>
      </c>
      <c r="K24" s="12">
        <v>1407</v>
      </c>
      <c r="L24" s="12">
        <v>1425</v>
      </c>
      <c r="M24" s="12">
        <v>1206</v>
      </c>
      <c r="N24" s="12">
        <v>144</v>
      </c>
      <c r="O24" s="12">
        <v>207</v>
      </c>
      <c r="P24" s="12">
        <v>1098</v>
      </c>
      <c r="Q24" s="12">
        <v>1190</v>
      </c>
      <c r="R24" s="12">
        <v>1275</v>
      </c>
      <c r="S24" s="12">
        <v>1546</v>
      </c>
      <c r="T24" s="12">
        <v>919</v>
      </c>
      <c r="U24" s="12">
        <v>763</v>
      </c>
      <c r="V24" s="12">
        <v>1284</v>
      </c>
      <c r="W24" s="16"/>
      <c r="X24" s="12">
        <v>1590</v>
      </c>
      <c r="Y24" s="12">
        <v>153</v>
      </c>
      <c r="Z24" s="12">
        <v>408</v>
      </c>
      <c r="AA24" s="12">
        <v>324</v>
      </c>
      <c r="AB24" s="12">
        <v>1124</v>
      </c>
      <c r="AC24" s="12">
        <v>313</v>
      </c>
      <c r="AD24" s="12">
        <v>690</v>
      </c>
      <c r="AE24" s="12">
        <v>527</v>
      </c>
      <c r="AF24" s="12">
        <v>471</v>
      </c>
      <c r="AG24" s="12">
        <v>507</v>
      </c>
      <c r="AH24" s="12">
        <v>1140</v>
      </c>
      <c r="AI24" s="12">
        <v>594</v>
      </c>
      <c r="AJ24" s="12">
        <v>1360</v>
      </c>
      <c r="AK24" s="12">
        <v>1424</v>
      </c>
      <c r="AL24" s="12">
        <v>528</v>
      </c>
      <c r="AM24" s="12">
        <v>953</v>
      </c>
      <c r="AN24" s="12">
        <v>585</v>
      </c>
      <c r="AO24" s="12">
        <v>1571</v>
      </c>
      <c r="AP24" s="12">
        <v>720</v>
      </c>
      <c r="AQ24" s="12">
        <v>1249</v>
      </c>
      <c r="AR24" s="12">
        <v>880</v>
      </c>
      <c r="AS24" s="12">
        <v>1197</v>
      </c>
      <c r="AT24" s="12">
        <v>249</v>
      </c>
      <c r="AU24" s="12">
        <v>1408</v>
      </c>
      <c r="AV24" s="12">
        <v>370</v>
      </c>
      <c r="AW24" s="12">
        <v>95</v>
      </c>
      <c r="AX24" s="12">
        <v>1382</v>
      </c>
      <c r="AY24" s="12">
        <v>257</v>
      </c>
      <c r="AZ24" s="12">
        <v>666</v>
      </c>
      <c r="BA24" s="12">
        <v>713</v>
      </c>
      <c r="BB24" s="12">
        <v>733</v>
      </c>
      <c r="BC24" s="12">
        <v>703</v>
      </c>
      <c r="BD24" s="12">
        <v>1212</v>
      </c>
      <c r="BE24" s="12">
        <v>817</v>
      </c>
      <c r="BF24" s="12">
        <v>187</v>
      </c>
      <c r="BG24" s="12">
        <v>957</v>
      </c>
      <c r="BH24" s="12">
        <v>479</v>
      </c>
      <c r="BI24" s="12">
        <v>1492</v>
      </c>
      <c r="BJ24" s="12">
        <v>587</v>
      </c>
      <c r="BK24" s="12">
        <v>628</v>
      </c>
      <c r="BL24" s="12">
        <v>277</v>
      </c>
      <c r="BM24" s="12">
        <v>176</v>
      </c>
      <c r="BN24" s="12">
        <v>1213</v>
      </c>
      <c r="BO24" s="12">
        <v>370</v>
      </c>
      <c r="BP24" s="12">
        <v>703</v>
      </c>
      <c r="BQ24" s="12">
        <v>1169</v>
      </c>
      <c r="BR24" s="12">
        <v>741</v>
      </c>
      <c r="BS24" s="12">
        <v>449</v>
      </c>
      <c r="BT24" s="12">
        <v>813</v>
      </c>
      <c r="BU24" s="12">
        <v>833</v>
      </c>
      <c r="BV24" s="12">
        <v>100</v>
      </c>
      <c r="BW24" s="12">
        <v>282</v>
      </c>
      <c r="BX24" s="12">
        <v>1136</v>
      </c>
      <c r="BY24" s="12">
        <v>554</v>
      </c>
      <c r="BZ24" s="12">
        <v>544</v>
      </c>
      <c r="CA24" s="12">
        <v>1314</v>
      </c>
      <c r="CB24" s="12">
        <v>1067</v>
      </c>
      <c r="CC24" s="12">
        <v>373</v>
      </c>
      <c r="CD24" s="12">
        <v>438</v>
      </c>
      <c r="CE24" s="12">
        <v>1143</v>
      </c>
    </row>
    <row r="25" spans="1:83" ht="24" customHeight="1" x14ac:dyDescent="0.25">
      <c r="A25" s="13" t="s">
        <v>87</v>
      </c>
      <c r="B25" s="14" t="s">
        <v>88</v>
      </c>
      <c r="C25" s="15">
        <v>1176</v>
      </c>
      <c r="D25" s="13">
        <v>1432</v>
      </c>
      <c r="E25" s="15">
        <v>684</v>
      </c>
      <c r="F25" s="15">
        <v>1639</v>
      </c>
      <c r="G25" s="15">
        <v>902</v>
      </c>
      <c r="H25" s="15">
        <v>683</v>
      </c>
      <c r="I25" s="15">
        <v>913</v>
      </c>
      <c r="J25" s="15">
        <v>1532</v>
      </c>
      <c r="K25" s="15">
        <v>660</v>
      </c>
      <c r="L25" s="15">
        <v>407</v>
      </c>
      <c r="M25" s="15">
        <v>477</v>
      </c>
      <c r="N25" s="15">
        <v>1541</v>
      </c>
      <c r="O25" s="15">
        <v>1733</v>
      </c>
      <c r="P25" s="15">
        <v>492</v>
      </c>
      <c r="Q25" s="15">
        <v>804</v>
      </c>
      <c r="R25" s="15">
        <v>419</v>
      </c>
      <c r="S25" s="15">
        <v>216</v>
      </c>
      <c r="T25" s="15">
        <v>725</v>
      </c>
      <c r="U25" s="15">
        <v>844</v>
      </c>
      <c r="V25" s="15">
        <v>693</v>
      </c>
      <c r="W25" s="15">
        <v>1590</v>
      </c>
      <c r="X25" s="16"/>
      <c r="Y25" s="15">
        <v>1439</v>
      </c>
      <c r="Z25" s="15">
        <v>1268</v>
      </c>
      <c r="AA25" s="15">
        <v>1458</v>
      </c>
      <c r="AB25" s="15">
        <v>554</v>
      </c>
      <c r="AC25" s="15">
        <v>1345</v>
      </c>
      <c r="AD25" s="15">
        <v>1160</v>
      </c>
      <c r="AE25" s="15">
        <v>1323</v>
      </c>
      <c r="AF25" s="15">
        <v>2040</v>
      </c>
      <c r="AG25" s="15">
        <v>1367</v>
      </c>
      <c r="AH25" s="15">
        <v>803</v>
      </c>
      <c r="AI25" s="15">
        <v>1169</v>
      </c>
      <c r="AJ25" s="15">
        <v>230</v>
      </c>
      <c r="AK25" s="15">
        <v>536</v>
      </c>
      <c r="AL25" s="15">
        <v>1659</v>
      </c>
      <c r="AM25" s="15">
        <v>737</v>
      </c>
      <c r="AN25" s="15">
        <v>1005</v>
      </c>
      <c r="AO25" s="15">
        <v>62</v>
      </c>
      <c r="AP25" s="15">
        <v>870</v>
      </c>
      <c r="AQ25" s="15">
        <v>341</v>
      </c>
      <c r="AR25" s="15">
        <v>892</v>
      </c>
      <c r="AS25" s="15">
        <v>584</v>
      </c>
      <c r="AT25" s="15">
        <v>1341</v>
      </c>
      <c r="AU25" s="15">
        <v>539</v>
      </c>
      <c r="AV25" s="15">
        <v>1269</v>
      </c>
      <c r="AW25" s="15">
        <v>1670</v>
      </c>
      <c r="AX25" s="15">
        <v>759</v>
      </c>
      <c r="AY25" s="15">
        <v>1650</v>
      </c>
      <c r="AZ25" s="15">
        <v>962</v>
      </c>
      <c r="BA25" s="15">
        <v>1034</v>
      </c>
      <c r="BB25" s="15">
        <v>1116</v>
      </c>
      <c r="BC25" s="15">
        <v>1371</v>
      </c>
      <c r="BD25" s="15">
        <v>378</v>
      </c>
      <c r="BE25" s="15">
        <v>965</v>
      </c>
      <c r="BF25" s="15">
        <v>1777</v>
      </c>
      <c r="BG25" s="15">
        <v>913</v>
      </c>
      <c r="BH25" s="15">
        <v>1122</v>
      </c>
      <c r="BI25" s="15">
        <v>140</v>
      </c>
      <c r="BJ25" s="15">
        <v>1016</v>
      </c>
      <c r="BK25" s="15">
        <v>1296</v>
      </c>
      <c r="BL25" s="15">
        <v>1399</v>
      </c>
      <c r="BM25" s="15">
        <v>1482</v>
      </c>
      <c r="BN25" s="15">
        <v>632</v>
      </c>
      <c r="BO25" s="15">
        <v>1868</v>
      </c>
      <c r="BP25" s="15">
        <v>901</v>
      </c>
      <c r="BQ25" s="15">
        <v>560</v>
      </c>
      <c r="BR25" s="15">
        <v>912</v>
      </c>
      <c r="BS25" s="15">
        <v>1357</v>
      </c>
      <c r="BT25" s="15">
        <v>1005</v>
      </c>
      <c r="BU25" s="15">
        <v>761</v>
      </c>
      <c r="BV25" s="15">
        <v>1690</v>
      </c>
      <c r="BW25" s="15">
        <v>1853</v>
      </c>
      <c r="BX25" s="15">
        <v>649</v>
      </c>
      <c r="BY25" s="15">
        <v>1641</v>
      </c>
      <c r="BZ25" s="15">
        <v>1750</v>
      </c>
      <c r="CA25" s="15">
        <v>406</v>
      </c>
      <c r="CB25" s="15">
        <v>626</v>
      </c>
      <c r="CC25" s="15">
        <v>1405</v>
      </c>
      <c r="CD25" s="15">
        <v>1263</v>
      </c>
      <c r="CE25" s="15">
        <v>447</v>
      </c>
    </row>
    <row r="26" spans="1:83" ht="24" customHeight="1" x14ac:dyDescent="0.25">
      <c r="A26" s="9" t="s">
        <v>89</v>
      </c>
      <c r="B26" s="10" t="s">
        <v>90</v>
      </c>
      <c r="C26" s="9">
        <v>494</v>
      </c>
      <c r="D26" s="12">
        <v>285</v>
      </c>
      <c r="E26" s="12">
        <v>955</v>
      </c>
      <c r="F26" s="12">
        <v>496</v>
      </c>
      <c r="G26" s="12">
        <v>546</v>
      </c>
      <c r="H26" s="12">
        <v>753</v>
      </c>
      <c r="I26" s="12">
        <v>1040</v>
      </c>
      <c r="J26" s="12">
        <v>544</v>
      </c>
      <c r="K26" s="12">
        <v>1265</v>
      </c>
      <c r="L26" s="12">
        <v>1275</v>
      </c>
      <c r="M26" s="12">
        <v>1055</v>
      </c>
      <c r="N26" s="12">
        <v>142</v>
      </c>
      <c r="O26" s="12">
        <v>334</v>
      </c>
      <c r="P26" s="12">
        <v>947</v>
      </c>
      <c r="Q26" s="12">
        <v>1048</v>
      </c>
      <c r="R26" s="12">
        <v>1124</v>
      </c>
      <c r="S26" s="12">
        <v>1395</v>
      </c>
      <c r="T26" s="12">
        <v>766</v>
      </c>
      <c r="U26" s="12">
        <v>610</v>
      </c>
      <c r="V26" s="12">
        <v>1142</v>
      </c>
      <c r="W26" s="12">
        <v>153</v>
      </c>
      <c r="X26" s="12">
        <v>1439</v>
      </c>
      <c r="Y26" s="16"/>
      <c r="Z26" s="12">
        <v>267</v>
      </c>
      <c r="AA26" s="12">
        <v>318</v>
      </c>
      <c r="AB26" s="12">
        <v>973</v>
      </c>
      <c r="AC26" s="12">
        <v>342</v>
      </c>
      <c r="AD26" s="12">
        <v>563</v>
      </c>
      <c r="AE26" s="12">
        <v>400</v>
      </c>
      <c r="AF26" s="12">
        <v>624</v>
      </c>
      <c r="AG26" s="12">
        <v>476</v>
      </c>
      <c r="AH26" s="12">
        <v>998</v>
      </c>
      <c r="AI26" s="12">
        <v>563</v>
      </c>
      <c r="AJ26" s="12">
        <v>1209</v>
      </c>
      <c r="AK26" s="12">
        <v>1282</v>
      </c>
      <c r="AL26" s="12">
        <v>522</v>
      </c>
      <c r="AM26" s="12">
        <v>800</v>
      </c>
      <c r="AN26" s="12">
        <v>434</v>
      </c>
      <c r="AO26" s="12">
        <v>1420</v>
      </c>
      <c r="AP26" s="12">
        <v>569</v>
      </c>
      <c r="AQ26" s="12">
        <v>1098</v>
      </c>
      <c r="AR26" s="12">
        <v>738</v>
      </c>
      <c r="AS26" s="12">
        <v>1051</v>
      </c>
      <c r="AT26" s="12">
        <v>98</v>
      </c>
      <c r="AU26" s="12">
        <v>1266</v>
      </c>
      <c r="AV26" s="12">
        <v>322</v>
      </c>
      <c r="AW26" s="12">
        <v>248</v>
      </c>
      <c r="AX26" s="12">
        <v>1287</v>
      </c>
      <c r="AY26" s="12">
        <v>251</v>
      </c>
      <c r="AZ26" s="12">
        <v>515</v>
      </c>
      <c r="BA26" s="12">
        <v>562</v>
      </c>
      <c r="BB26" s="12">
        <v>592</v>
      </c>
      <c r="BC26" s="12">
        <v>576</v>
      </c>
      <c r="BD26" s="12">
        <v>1061</v>
      </c>
      <c r="BE26" s="12">
        <v>664</v>
      </c>
      <c r="BF26" s="12">
        <v>340</v>
      </c>
      <c r="BG26" s="12">
        <v>804</v>
      </c>
      <c r="BH26" s="12">
        <v>326</v>
      </c>
      <c r="BI26" s="12">
        <v>1341</v>
      </c>
      <c r="BJ26" s="12">
        <v>434</v>
      </c>
      <c r="BK26" s="12">
        <v>501</v>
      </c>
      <c r="BL26" s="12">
        <v>136</v>
      </c>
      <c r="BM26" s="12">
        <v>319</v>
      </c>
      <c r="BN26" s="12">
        <v>1071</v>
      </c>
      <c r="BO26" s="12">
        <v>469</v>
      </c>
      <c r="BP26" s="12">
        <v>550</v>
      </c>
      <c r="BQ26" s="12">
        <v>1016</v>
      </c>
      <c r="BR26" s="12">
        <v>590</v>
      </c>
      <c r="BS26" s="12">
        <v>396</v>
      </c>
      <c r="BT26" s="12">
        <v>737</v>
      </c>
      <c r="BU26" s="12">
        <v>682</v>
      </c>
      <c r="BV26" s="12">
        <v>253</v>
      </c>
      <c r="BW26" s="12">
        <v>435</v>
      </c>
      <c r="BX26" s="12">
        <v>983</v>
      </c>
      <c r="BY26" s="12">
        <v>548</v>
      </c>
      <c r="BZ26" s="12">
        <v>613</v>
      </c>
      <c r="CA26" s="12">
        <v>1163</v>
      </c>
      <c r="CB26" s="12">
        <v>914</v>
      </c>
      <c r="CC26" s="12">
        <v>402</v>
      </c>
      <c r="CD26" s="12">
        <v>407</v>
      </c>
      <c r="CE26" s="12">
        <v>992</v>
      </c>
    </row>
    <row r="27" spans="1:83" ht="24" customHeight="1" x14ac:dyDescent="0.25">
      <c r="A27" s="13" t="s">
        <v>91</v>
      </c>
      <c r="B27" s="14" t="s">
        <v>92</v>
      </c>
      <c r="C27" s="15">
        <v>671</v>
      </c>
      <c r="D27" s="13">
        <v>550</v>
      </c>
      <c r="E27" s="15">
        <v>949</v>
      </c>
      <c r="F27" s="15">
        <v>371</v>
      </c>
      <c r="G27" s="15">
        <v>366</v>
      </c>
      <c r="H27" s="15">
        <v>685</v>
      </c>
      <c r="I27" s="15">
        <v>1058</v>
      </c>
      <c r="J27" s="15">
        <v>408</v>
      </c>
      <c r="K27" s="15">
        <v>1271</v>
      </c>
      <c r="L27" s="15">
        <v>1201</v>
      </c>
      <c r="M27" s="15">
        <v>989</v>
      </c>
      <c r="N27" s="15">
        <v>273</v>
      </c>
      <c r="O27" s="15">
        <v>465</v>
      </c>
      <c r="P27" s="15">
        <v>776</v>
      </c>
      <c r="Q27" s="15">
        <v>1054</v>
      </c>
      <c r="R27" s="15">
        <v>1050</v>
      </c>
      <c r="S27" s="15">
        <v>1321</v>
      </c>
      <c r="T27" s="15">
        <v>614</v>
      </c>
      <c r="U27" s="15">
        <v>458</v>
      </c>
      <c r="V27" s="15">
        <v>1148</v>
      </c>
      <c r="W27" s="15">
        <v>408</v>
      </c>
      <c r="X27" s="15">
        <v>1268</v>
      </c>
      <c r="Y27" s="15">
        <v>267</v>
      </c>
      <c r="Z27" s="16"/>
      <c r="AA27" s="15">
        <v>190</v>
      </c>
      <c r="AB27" s="15">
        <v>926</v>
      </c>
      <c r="AC27" s="15">
        <v>607</v>
      </c>
      <c r="AD27" s="15">
        <v>296</v>
      </c>
      <c r="AE27" s="15">
        <v>133</v>
      </c>
      <c r="AF27" s="15">
        <v>772</v>
      </c>
      <c r="AG27" s="15">
        <v>741</v>
      </c>
      <c r="AH27" s="15">
        <v>1004</v>
      </c>
      <c r="AI27" s="15">
        <v>740</v>
      </c>
      <c r="AJ27" s="15">
        <v>1038</v>
      </c>
      <c r="AK27" s="15">
        <v>1272</v>
      </c>
      <c r="AL27" s="15">
        <v>391</v>
      </c>
      <c r="AM27" s="15">
        <v>620</v>
      </c>
      <c r="AN27" s="15">
        <v>442</v>
      </c>
      <c r="AO27" s="15">
        <v>1249</v>
      </c>
      <c r="AP27" s="15">
        <v>573</v>
      </c>
      <c r="AQ27" s="15">
        <v>927</v>
      </c>
      <c r="AR27" s="15">
        <v>744</v>
      </c>
      <c r="AS27" s="15">
        <v>1004</v>
      </c>
      <c r="AT27" s="15">
        <v>363</v>
      </c>
      <c r="AU27" s="15">
        <v>1256</v>
      </c>
      <c r="AV27" s="15">
        <v>578</v>
      </c>
      <c r="AW27" s="15">
        <v>503</v>
      </c>
      <c r="AX27" s="15">
        <v>1293</v>
      </c>
      <c r="AY27" s="15">
        <v>382</v>
      </c>
      <c r="AZ27" s="15">
        <v>521</v>
      </c>
      <c r="BA27" s="15">
        <v>568</v>
      </c>
      <c r="BB27" s="15">
        <v>325</v>
      </c>
      <c r="BC27" s="15">
        <v>309</v>
      </c>
      <c r="BD27" s="15">
        <v>890</v>
      </c>
      <c r="BE27" s="15">
        <v>446</v>
      </c>
      <c r="BF27" s="15">
        <v>557</v>
      </c>
      <c r="BG27" s="15">
        <v>591</v>
      </c>
      <c r="BH27" s="15">
        <v>248</v>
      </c>
      <c r="BI27" s="15">
        <v>1170</v>
      </c>
      <c r="BJ27" s="15">
        <v>306</v>
      </c>
      <c r="BK27" s="15">
        <v>234</v>
      </c>
      <c r="BL27" s="15">
        <v>131</v>
      </c>
      <c r="BM27" s="15">
        <v>574</v>
      </c>
      <c r="BN27" s="15">
        <v>1061</v>
      </c>
      <c r="BO27" s="15">
        <v>600</v>
      </c>
      <c r="BP27" s="15">
        <v>472</v>
      </c>
      <c r="BQ27" s="15">
        <v>836</v>
      </c>
      <c r="BR27" s="15">
        <v>596</v>
      </c>
      <c r="BS27" s="15">
        <v>155</v>
      </c>
      <c r="BT27" s="15">
        <v>743</v>
      </c>
      <c r="BU27" s="15">
        <v>610</v>
      </c>
      <c r="BV27" s="15">
        <v>470</v>
      </c>
      <c r="BW27" s="15">
        <v>652</v>
      </c>
      <c r="BX27" s="15">
        <v>803</v>
      </c>
      <c r="BY27" s="15">
        <v>412</v>
      </c>
      <c r="BZ27" s="15">
        <v>482</v>
      </c>
      <c r="CA27" s="15">
        <v>992</v>
      </c>
      <c r="CB27" s="15">
        <v>734</v>
      </c>
      <c r="CC27" s="15">
        <v>667</v>
      </c>
      <c r="CD27" s="15">
        <v>672</v>
      </c>
      <c r="CE27" s="15">
        <v>821</v>
      </c>
    </row>
    <row r="28" spans="1:83" ht="24" customHeight="1" x14ac:dyDescent="0.25">
      <c r="A28" s="9" t="s">
        <v>93</v>
      </c>
      <c r="B28" s="10" t="s">
        <v>94</v>
      </c>
      <c r="C28" s="9">
        <v>810</v>
      </c>
      <c r="D28" s="12">
        <v>531</v>
      </c>
      <c r="E28" s="12">
        <v>1139</v>
      </c>
      <c r="F28" s="12">
        <v>184</v>
      </c>
      <c r="G28" s="12">
        <v>556</v>
      </c>
      <c r="H28" s="12">
        <v>875</v>
      </c>
      <c r="I28" s="12">
        <v>1248</v>
      </c>
      <c r="J28" s="12">
        <v>226</v>
      </c>
      <c r="K28" s="12">
        <v>1461</v>
      </c>
      <c r="L28" s="12">
        <v>1391</v>
      </c>
      <c r="M28" s="12">
        <v>1179</v>
      </c>
      <c r="N28" s="12">
        <v>180</v>
      </c>
      <c r="O28" s="12">
        <v>349</v>
      </c>
      <c r="P28" s="12">
        <v>966</v>
      </c>
      <c r="Q28" s="12">
        <v>1244</v>
      </c>
      <c r="R28" s="12">
        <v>1240</v>
      </c>
      <c r="S28" s="12">
        <v>1511</v>
      </c>
      <c r="T28" s="12">
        <v>804</v>
      </c>
      <c r="U28" s="12">
        <v>648</v>
      </c>
      <c r="V28" s="12">
        <v>1338</v>
      </c>
      <c r="W28" s="12">
        <v>324</v>
      </c>
      <c r="X28" s="12">
        <v>1458</v>
      </c>
      <c r="Y28" s="12">
        <v>318</v>
      </c>
      <c r="Z28" s="12">
        <v>190</v>
      </c>
      <c r="AA28" s="16"/>
      <c r="AB28" s="12">
        <v>1116</v>
      </c>
      <c r="AC28" s="12">
        <v>637</v>
      </c>
      <c r="AD28" s="12">
        <v>366</v>
      </c>
      <c r="AE28" s="12">
        <v>203</v>
      </c>
      <c r="AF28" s="12">
        <v>616</v>
      </c>
      <c r="AG28" s="12">
        <v>792</v>
      </c>
      <c r="AH28" s="12">
        <v>1194</v>
      </c>
      <c r="AI28" s="12">
        <v>879</v>
      </c>
      <c r="AJ28" s="12">
        <v>1228</v>
      </c>
      <c r="AK28" s="12">
        <v>1462</v>
      </c>
      <c r="AL28" s="12">
        <v>204</v>
      </c>
      <c r="AM28" s="12">
        <v>810</v>
      </c>
      <c r="AN28" s="12">
        <v>632</v>
      </c>
      <c r="AO28" s="12">
        <v>1439</v>
      </c>
      <c r="AP28" s="12">
        <v>763</v>
      </c>
      <c r="AQ28" s="12">
        <v>1117</v>
      </c>
      <c r="AR28" s="12">
        <v>934</v>
      </c>
      <c r="AS28" s="12">
        <v>1194</v>
      </c>
      <c r="AT28" s="12">
        <v>414</v>
      </c>
      <c r="AU28" s="12">
        <v>1446</v>
      </c>
      <c r="AV28" s="12">
        <v>638</v>
      </c>
      <c r="AW28" s="12">
        <v>419</v>
      </c>
      <c r="AX28" s="12">
        <v>1483</v>
      </c>
      <c r="AY28" s="12">
        <v>266</v>
      </c>
      <c r="AZ28" s="12">
        <v>711</v>
      </c>
      <c r="BA28" s="12">
        <v>758</v>
      </c>
      <c r="BB28" s="12">
        <v>410</v>
      </c>
      <c r="BC28" s="12">
        <v>379</v>
      </c>
      <c r="BD28" s="12">
        <v>1080</v>
      </c>
      <c r="BE28" s="12">
        <v>561</v>
      </c>
      <c r="BF28" s="12">
        <v>446</v>
      </c>
      <c r="BG28" s="12">
        <v>716</v>
      </c>
      <c r="BH28" s="12">
        <v>438</v>
      </c>
      <c r="BI28" s="12">
        <v>1360</v>
      </c>
      <c r="BJ28" s="12">
        <v>496</v>
      </c>
      <c r="BK28" s="12">
        <v>304</v>
      </c>
      <c r="BL28" s="12">
        <v>243</v>
      </c>
      <c r="BM28" s="12">
        <v>500</v>
      </c>
      <c r="BN28" s="12">
        <v>1251</v>
      </c>
      <c r="BO28" s="12">
        <v>414</v>
      </c>
      <c r="BP28" s="12">
        <v>662</v>
      </c>
      <c r="BQ28" s="12">
        <v>1026</v>
      </c>
      <c r="BR28" s="12">
        <v>786</v>
      </c>
      <c r="BS28" s="12">
        <v>125</v>
      </c>
      <c r="BT28" s="12">
        <v>933</v>
      </c>
      <c r="BU28" s="12">
        <v>800</v>
      </c>
      <c r="BV28" s="12">
        <v>377</v>
      </c>
      <c r="BW28" s="12">
        <v>541</v>
      </c>
      <c r="BX28" s="12">
        <v>993</v>
      </c>
      <c r="BY28" s="12">
        <v>230</v>
      </c>
      <c r="BZ28" s="12">
        <v>295</v>
      </c>
      <c r="CA28" s="12">
        <v>1182</v>
      </c>
      <c r="CB28" s="12">
        <v>924</v>
      </c>
      <c r="CC28" s="12">
        <v>697</v>
      </c>
      <c r="CD28" s="12">
        <v>723</v>
      </c>
      <c r="CE28" s="12">
        <v>1011</v>
      </c>
    </row>
    <row r="29" spans="1:83" ht="24" customHeight="1" x14ac:dyDescent="0.25">
      <c r="A29" s="13" t="s">
        <v>95</v>
      </c>
      <c r="B29" s="14" t="s">
        <v>96</v>
      </c>
      <c r="C29" s="15">
        <v>687</v>
      </c>
      <c r="D29" s="13">
        <v>966</v>
      </c>
      <c r="E29" s="15">
        <v>144</v>
      </c>
      <c r="F29" s="15">
        <v>1297</v>
      </c>
      <c r="G29" s="15">
        <v>574</v>
      </c>
      <c r="H29" s="15">
        <v>233</v>
      </c>
      <c r="I29" s="15">
        <v>424</v>
      </c>
      <c r="J29" s="15">
        <v>1221</v>
      </c>
      <c r="K29" s="15">
        <v>478</v>
      </c>
      <c r="L29" s="15">
        <v>302</v>
      </c>
      <c r="M29" s="15">
        <v>82</v>
      </c>
      <c r="N29" s="15">
        <v>1113</v>
      </c>
      <c r="O29" s="15">
        <v>1305</v>
      </c>
      <c r="P29" s="15">
        <v>290</v>
      </c>
      <c r="Q29" s="15">
        <v>302</v>
      </c>
      <c r="R29" s="15">
        <v>151</v>
      </c>
      <c r="S29" s="15">
        <v>422</v>
      </c>
      <c r="T29" s="15">
        <v>375</v>
      </c>
      <c r="U29" s="15">
        <v>482</v>
      </c>
      <c r="V29" s="15">
        <v>355</v>
      </c>
      <c r="W29" s="15">
        <v>1124</v>
      </c>
      <c r="X29" s="15">
        <v>554</v>
      </c>
      <c r="Y29" s="15">
        <v>973</v>
      </c>
      <c r="Z29" s="15">
        <v>926</v>
      </c>
      <c r="AA29" s="15">
        <v>1116</v>
      </c>
      <c r="AB29" s="16"/>
      <c r="AC29" s="15">
        <v>879</v>
      </c>
      <c r="AD29" s="15">
        <v>849</v>
      </c>
      <c r="AE29" s="15">
        <v>993</v>
      </c>
      <c r="AF29" s="15">
        <v>1576</v>
      </c>
      <c r="AG29" s="15">
        <v>878</v>
      </c>
      <c r="AH29" s="15">
        <v>301</v>
      </c>
      <c r="AI29" s="15">
        <v>680</v>
      </c>
      <c r="AJ29" s="15">
        <v>324</v>
      </c>
      <c r="AK29" s="15">
        <v>411</v>
      </c>
      <c r="AL29" s="15">
        <v>1317</v>
      </c>
      <c r="AM29" s="15">
        <v>481</v>
      </c>
      <c r="AN29" s="15">
        <v>539</v>
      </c>
      <c r="AO29" s="15">
        <v>535</v>
      </c>
      <c r="AP29" s="15">
        <v>404</v>
      </c>
      <c r="AQ29" s="15">
        <v>213</v>
      </c>
      <c r="AR29" s="15">
        <v>338</v>
      </c>
      <c r="AS29" s="15">
        <v>78</v>
      </c>
      <c r="AT29" s="15">
        <v>875</v>
      </c>
      <c r="AU29" s="15">
        <v>395</v>
      </c>
      <c r="AV29" s="15">
        <v>803</v>
      </c>
      <c r="AW29" s="15">
        <v>1204</v>
      </c>
      <c r="AX29" s="15">
        <v>500</v>
      </c>
      <c r="AY29" s="15">
        <v>1222</v>
      </c>
      <c r="AZ29" s="15">
        <v>496</v>
      </c>
      <c r="BA29" s="15">
        <v>565</v>
      </c>
      <c r="BB29" s="15">
        <v>805</v>
      </c>
      <c r="BC29" s="15">
        <v>1060</v>
      </c>
      <c r="BD29" s="15">
        <v>176</v>
      </c>
      <c r="BE29" s="15">
        <v>654</v>
      </c>
      <c r="BF29" s="15">
        <v>1311</v>
      </c>
      <c r="BG29" s="15">
        <v>657</v>
      </c>
      <c r="BH29" s="15">
        <v>680</v>
      </c>
      <c r="BI29" s="15">
        <v>456</v>
      </c>
      <c r="BJ29" s="15">
        <v>620</v>
      </c>
      <c r="BK29" s="15">
        <v>985</v>
      </c>
      <c r="BL29" s="15">
        <v>1057</v>
      </c>
      <c r="BM29" s="15">
        <v>1016</v>
      </c>
      <c r="BN29" s="15">
        <v>217</v>
      </c>
      <c r="BO29" s="15">
        <v>1440</v>
      </c>
      <c r="BP29" s="15">
        <v>456</v>
      </c>
      <c r="BQ29" s="15">
        <v>358</v>
      </c>
      <c r="BR29" s="15">
        <v>443</v>
      </c>
      <c r="BS29" s="15">
        <v>1015</v>
      </c>
      <c r="BT29" s="15">
        <v>451</v>
      </c>
      <c r="BU29" s="15">
        <v>316</v>
      </c>
      <c r="BV29" s="15">
        <v>1224</v>
      </c>
      <c r="BW29" s="15">
        <v>1387</v>
      </c>
      <c r="BX29" s="15">
        <v>447</v>
      </c>
      <c r="BY29" s="15">
        <v>1330</v>
      </c>
      <c r="BZ29" s="15">
        <v>1408</v>
      </c>
      <c r="CA29" s="15">
        <v>211</v>
      </c>
      <c r="CB29" s="15">
        <v>424</v>
      </c>
      <c r="CC29" s="15">
        <v>934</v>
      </c>
      <c r="CD29" s="15">
        <v>774</v>
      </c>
      <c r="CE29" s="15">
        <v>245</v>
      </c>
    </row>
    <row r="30" spans="1:83" ht="24" customHeight="1" x14ac:dyDescent="0.25">
      <c r="A30" s="9" t="s">
        <v>97</v>
      </c>
      <c r="B30" s="10" t="s">
        <v>98</v>
      </c>
      <c r="C30" s="9">
        <v>212</v>
      </c>
      <c r="D30" s="12">
        <v>150</v>
      </c>
      <c r="E30" s="12">
        <v>784</v>
      </c>
      <c r="F30" s="12">
        <v>754</v>
      </c>
      <c r="G30" s="12">
        <v>587</v>
      </c>
      <c r="H30" s="12">
        <v>659</v>
      </c>
      <c r="I30" s="12">
        <v>758</v>
      </c>
      <c r="J30" s="12">
        <v>863</v>
      </c>
      <c r="K30" s="12">
        <v>1094</v>
      </c>
      <c r="L30" s="12">
        <v>1112</v>
      </c>
      <c r="M30" s="12">
        <v>961</v>
      </c>
      <c r="N30" s="12">
        <v>457</v>
      </c>
      <c r="O30" s="12">
        <v>520</v>
      </c>
      <c r="P30" s="12">
        <v>853</v>
      </c>
      <c r="Q30" s="12">
        <v>877</v>
      </c>
      <c r="R30" s="12">
        <v>1030</v>
      </c>
      <c r="S30" s="12">
        <v>1301</v>
      </c>
      <c r="T30" s="12">
        <v>689</v>
      </c>
      <c r="U30" s="12">
        <v>621</v>
      </c>
      <c r="V30" s="12">
        <v>971</v>
      </c>
      <c r="W30" s="12">
        <v>313</v>
      </c>
      <c r="X30" s="12">
        <v>1345</v>
      </c>
      <c r="Y30" s="12">
        <v>342</v>
      </c>
      <c r="Z30" s="12">
        <v>607</v>
      </c>
      <c r="AA30" s="12">
        <v>637</v>
      </c>
      <c r="AB30" s="12">
        <v>879</v>
      </c>
      <c r="AC30" s="16"/>
      <c r="AD30" s="12">
        <v>704</v>
      </c>
      <c r="AE30" s="12">
        <v>740</v>
      </c>
      <c r="AF30" s="12">
        <v>697</v>
      </c>
      <c r="AG30" s="12">
        <v>194</v>
      </c>
      <c r="AH30" s="12">
        <v>827</v>
      </c>
      <c r="AI30" s="12">
        <v>281</v>
      </c>
      <c r="AJ30" s="12">
        <v>1115</v>
      </c>
      <c r="AK30" s="12">
        <v>1111</v>
      </c>
      <c r="AL30" s="12">
        <v>841</v>
      </c>
      <c r="AM30" s="12">
        <v>795</v>
      </c>
      <c r="AN30" s="12">
        <v>340</v>
      </c>
      <c r="AO30" s="12">
        <v>1326</v>
      </c>
      <c r="AP30" s="12">
        <v>475</v>
      </c>
      <c r="AQ30" s="12">
        <v>1004</v>
      </c>
      <c r="AR30" s="12">
        <v>567</v>
      </c>
      <c r="AS30" s="12">
        <v>884</v>
      </c>
      <c r="AT30" s="12">
        <v>244</v>
      </c>
      <c r="AU30" s="12">
        <v>1095</v>
      </c>
      <c r="AV30" s="12">
        <v>76</v>
      </c>
      <c r="AW30" s="12">
        <v>325</v>
      </c>
      <c r="AX30" s="12">
        <v>1069</v>
      </c>
      <c r="AY30" s="12">
        <v>570</v>
      </c>
      <c r="AZ30" s="12">
        <v>421</v>
      </c>
      <c r="BA30" s="12">
        <v>416</v>
      </c>
      <c r="BB30" s="12">
        <v>693</v>
      </c>
      <c r="BC30" s="12">
        <v>903</v>
      </c>
      <c r="BD30" s="12">
        <v>967</v>
      </c>
      <c r="BE30" s="12">
        <v>705</v>
      </c>
      <c r="BF30" s="12">
        <v>496</v>
      </c>
      <c r="BG30" s="12">
        <v>845</v>
      </c>
      <c r="BH30" s="12">
        <v>406</v>
      </c>
      <c r="BI30" s="12">
        <v>1247</v>
      </c>
      <c r="BJ30" s="12">
        <v>475</v>
      </c>
      <c r="BK30" s="12">
        <v>828</v>
      </c>
      <c r="BL30" s="12">
        <v>476</v>
      </c>
      <c r="BM30" s="12">
        <v>137</v>
      </c>
      <c r="BN30" s="12">
        <v>900</v>
      </c>
      <c r="BO30" s="12">
        <v>683</v>
      </c>
      <c r="BP30" s="12">
        <v>537</v>
      </c>
      <c r="BQ30" s="12">
        <v>930</v>
      </c>
      <c r="BR30" s="12">
        <v>476</v>
      </c>
      <c r="BS30" s="12">
        <v>736</v>
      </c>
      <c r="BT30" s="12">
        <v>500</v>
      </c>
      <c r="BU30" s="12">
        <v>588</v>
      </c>
      <c r="BV30" s="12">
        <v>409</v>
      </c>
      <c r="BW30" s="12">
        <v>508</v>
      </c>
      <c r="BX30" s="12">
        <v>945</v>
      </c>
      <c r="BY30" s="12">
        <v>867</v>
      </c>
      <c r="BZ30" s="12">
        <v>857</v>
      </c>
      <c r="CA30" s="12">
        <v>1069</v>
      </c>
      <c r="CB30" s="12">
        <v>877</v>
      </c>
      <c r="CC30" s="12">
        <v>64</v>
      </c>
      <c r="CD30" s="12">
        <v>125</v>
      </c>
      <c r="CE30" s="12">
        <v>898</v>
      </c>
    </row>
    <row r="31" spans="1:83" ht="24" customHeight="1" x14ac:dyDescent="0.25">
      <c r="A31" s="13" t="s">
        <v>99</v>
      </c>
      <c r="B31" s="14" t="s">
        <v>100</v>
      </c>
      <c r="C31" s="15">
        <v>721</v>
      </c>
      <c r="D31" s="13">
        <v>713</v>
      </c>
      <c r="E31" s="15">
        <v>872</v>
      </c>
      <c r="F31" s="15">
        <v>547</v>
      </c>
      <c r="G31" s="15">
        <v>322</v>
      </c>
      <c r="H31" s="15">
        <v>608</v>
      </c>
      <c r="I31" s="15">
        <v>1100</v>
      </c>
      <c r="J31" s="15">
        <v>372</v>
      </c>
      <c r="K31" s="15">
        <v>1214</v>
      </c>
      <c r="L31" s="15">
        <v>1093</v>
      </c>
      <c r="M31" s="15">
        <v>881</v>
      </c>
      <c r="N31" s="15">
        <v>546</v>
      </c>
      <c r="O31" s="15">
        <v>712</v>
      </c>
      <c r="P31" s="15">
        <v>668</v>
      </c>
      <c r="Q31" s="15">
        <v>1038</v>
      </c>
      <c r="R31" s="15">
        <v>942</v>
      </c>
      <c r="S31" s="15">
        <v>1213</v>
      </c>
      <c r="T31" s="15">
        <v>523</v>
      </c>
      <c r="U31" s="15">
        <v>367</v>
      </c>
      <c r="V31" s="15">
        <v>1091</v>
      </c>
      <c r="W31" s="15">
        <v>690</v>
      </c>
      <c r="X31" s="15">
        <v>1160</v>
      </c>
      <c r="Y31" s="15">
        <v>563</v>
      </c>
      <c r="Z31" s="15">
        <v>296</v>
      </c>
      <c r="AA31" s="15">
        <v>366</v>
      </c>
      <c r="AB31" s="15">
        <v>849</v>
      </c>
      <c r="AC31" s="15">
        <v>704</v>
      </c>
      <c r="AD31" s="16"/>
      <c r="AE31" s="15">
        <v>163</v>
      </c>
      <c r="AF31" s="15">
        <v>979</v>
      </c>
      <c r="AG31" s="15">
        <v>802</v>
      </c>
      <c r="AH31" s="15">
        <v>995</v>
      </c>
      <c r="AI31" s="15">
        <v>790</v>
      </c>
      <c r="AJ31" s="15">
        <v>930</v>
      </c>
      <c r="AK31" s="15">
        <v>1195</v>
      </c>
      <c r="AL31" s="15">
        <v>567</v>
      </c>
      <c r="AM31" s="15">
        <v>485</v>
      </c>
      <c r="AN31" s="15">
        <v>492</v>
      </c>
      <c r="AO31" s="15">
        <v>1141</v>
      </c>
      <c r="AP31" s="15">
        <v>579</v>
      </c>
      <c r="AQ31" s="15">
        <v>819</v>
      </c>
      <c r="AR31" s="15">
        <v>786</v>
      </c>
      <c r="AS31" s="15">
        <v>927</v>
      </c>
      <c r="AT31" s="15">
        <v>544</v>
      </c>
      <c r="AU31" s="15">
        <v>1179</v>
      </c>
      <c r="AV31" s="15">
        <v>628</v>
      </c>
      <c r="AW31" s="15">
        <v>785</v>
      </c>
      <c r="AX31" s="15">
        <v>1236</v>
      </c>
      <c r="AY31" s="15">
        <v>629</v>
      </c>
      <c r="AZ31" s="15">
        <v>571</v>
      </c>
      <c r="BA31" s="15">
        <v>618</v>
      </c>
      <c r="BB31" s="15">
        <v>44</v>
      </c>
      <c r="BC31" s="15">
        <v>211</v>
      </c>
      <c r="BD31" s="15">
        <v>782</v>
      </c>
      <c r="BE31" s="15">
        <v>195</v>
      </c>
      <c r="BF31" s="15">
        <v>809</v>
      </c>
      <c r="BG31" s="15">
        <v>350</v>
      </c>
      <c r="BH31" s="15">
        <v>298</v>
      </c>
      <c r="BI31" s="15">
        <v>1062</v>
      </c>
      <c r="BJ31" s="15">
        <v>262</v>
      </c>
      <c r="BK31" s="15">
        <v>136</v>
      </c>
      <c r="BL31" s="15">
        <v>427</v>
      </c>
      <c r="BM31" s="15">
        <v>797</v>
      </c>
      <c r="BN31" s="15">
        <v>984</v>
      </c>
      <c r="BO31" s="15">
        <v>777</v>
      </c>
      <c r="BP31" s="15">
        <v>467</v>
      </c>
      <c r="BQ31" s="15">
        <v>701</v>
      </c>
      <c r="BR31" s="15">
        <v>646</v>
      </c>
      <c r="BS31" s="15">
        <v>241</v>
      </c>
      <c r="BT31" s="15">
        <v>793</v>
      </c>
      <c r="BU31" s="15">
        <v>533</v>
      </c>
      <c r="BV31" s="15">
        <v>743</v>
      </c>
      <c r="BW31" s="15">
        <v>904</v>
      </c>
      <c r="BX31" s="15">
        <v>668</v>
      </c>
      <c r="BY31" s="15">
        <v>481</v>
      </c>
      <c r="BZ31" s="15">
        <v>658</v>
      </c>
      <c r="CA31" s="15">
        <v>884</v>
      </c>
      <c r="CB31" s="15">
        <v>599</v>
      </c>
      <c r="CC31" s="15">
        <v>764</v>
      </c>
      <c r="CD31" s="15">
        <v>733</v>
      </c>
      <c r="CE31" s="15">
        <v>713</v>
      </c>
    </row>
    <row r="32" spans="1:83" ht="24" customHeight="1" x14ac:dyDescent="0.25">
      <c r="A32" s="9" t="s">
        <v>101</v>
      </c>
      <c r="B32" s="10" t="s">
        <v>102</v>
      </c>
      <c r="C32" s="9">
        <v>779</v>
      </c>
      <c r="D32" s="12">
        <v>683</v>
      </c>
      <c r="E32" s="12">
        <v>1016</v>
      </c>
      <c r="F32" s="12">
        <v>384</v>
      </c>
      <c r="G32" s="12">
        <v>433</v>
      </c>
      <c r="H32" s="12">
        <v>752</v>
      </c>
      <c r="I32" s="12">
        <v>1166</v>
      </c>
      <c r="J32" s="12">
        <v>337</v>
      </c>
      <c r="K32" s="12">
        <v>1358</v>
      </c>
      <c r="L32" s="12">
        <v>1256</v>
      </c>
      <c r="M32" s="12">
        <v>1044</v>
      </c>
      <c r="N32" s="12">
        <v>383</v>
      </c>
      <c r="O32" s="12">
        <v>549</v>
      </c>
      <c r="P32" s="12">
        <v>831</v>
      </c>
      <c r="Q32" s="12">
        <v>1162</v>
      </c>
      <c r="R32" s="12">
        <v>1105</v>
      </c>
      <c r="S32" s="12">
        <v>1376</v>
      </c>
      <c r="T32" s="12">
        <v>681</v>
      </c>
      <c r="U32" s="12">
        <v>525</v>
      </c>
      <c r="V32" s="12">
        <v>1235</v>
      </c>
      <c r="W32" s="12">
        <v>527</v>
      </c>
      <c r="X32" s="12">
        <v>1323</v>
      </c>
      <c r="Y32" s="12">
        <v>400</v>
      </c>
      <c r="Z32" s="12">
        <v>133</v>
      </c>
      <c r="AA32" s="12">
        <v>203</v>
      </c>
      <c r="AB32" s="12">
        <v>993</v>
      </c>
      <c r="AC32" s="12">
        <v>740</v>
      </c>
      <c r="AD32" s="12">
        <v>163</v>
      </c>
      <c r="AE32" s="16"/>
      <c r="AF32" s="12">
        <v>816</v>
      </c>
      <c r="AG32" s="12">
        <v>860</v>
      </c>
      <c r="AH32" s="12">
        <v>1112</v>
      </c>
      <c r="AI32" s="12">
        <v>848</v>
      </c>
      <c r="AJ32" s="12">
        <v>1093</v>
      </c>
      <c r="AK32" s="12">
        <v>1339</v>
      </c>
      <c r="AL32" s="12">
        <v>404</v>
      </c>
      <c r="AM32" s="12">
        <v>648</v>
      </c>
      <c r="AN32" s="12">
        <v>550</v>
      </c>
      <c r="AO32" s="12">
        <v>1304</v>
      </c>
      <c r="AP32" s="12">
        <v>681</v>
      </c>
      <c r="AQ32" s="12">
        <v>982</v>
      </c>
      <c r="AR32" s="12">
        <v>852</v>
      </c>
      <c r="AS32" s="12">
        <v>1071</v>
      </c>
      <c r="AT32" s="12">
        <v>496</v>
      </c>
      <c r="AU32" s="12">
        <v>1323</v>
      </c>
      <c r="AV32" s="12">
        <v>686</v>
      </c>
      <c r="AW32" s="12">
        <v>622</v>
      </c>
      <c r="AX32" s="12">
        <v>1380</v>
      </c>
      <c r="AY32" s="12">
        <v>466</v>
      </c>
      <c r="AZ32" s="12">
        <v>629</v>
      </c>
      <c r="BA32" s="12">
        <v>676</v>
      </c>
      <c r="BB32" s="12">
        <v>207</v>
      </c>
      <c r="BC32" s="12">
        <v>176</v>
      </c>
      <c r="BD32" s="12">
        <v>945</v>
      </c>
      <c r="BE32" s="12">
        <v>358</v>
      </c>
      <c r="BF32" s="12">
        <v>646</v>
      </c>
      <c r="BG32" s="12">
        <v>513</v>
      </c>
      <c r="BH32" s="12">
        <v>356</v>
      </c>
      <c r="BI32" s="12">
        <v>1225</v>
      </c>
      <c r="BJ32" s="12">
        <v>373</v>
      </c>
      <c r="BK32" s="12">
        <v>101</v>
      </c>
      <c r="BL32" s="12">
        <v>264</v>
      </c>
      <c r="BM32" s="12">
        <v>703</v>
      </c>
      <c r="BN32" s="12">
        <v>1128</v>
      </c>
      <c r="BO32" s="12">
        <v>614</v>
      </c>
      <c r="BP32" s="12">
        <v>578</v>
      </c>
      <c r="BQ32" s="12">
        <v>864</v>
      </c>
      <c r="BR32" s="12">
        <v>704</v>
      </c>
      <c r="BS32" s="12">
        <v>78</v>
      </c>
      <c r="BT32" s="12">
        <v>851</v>
      </c>
      <c r="BU32" s="12">
        <v>677</v>
      </c>
      <c r="BV32" s="12">
        <v>580</v>
      </c>
      <c r="BW32" s="12">
        <v>741</v>
      </c>
      <c r="BX32" s="12">
        <v>831</v>
      </c>
      <c r="BY32" s="12">
        <v>425</v>
      </c>
      <c r="BZ32" s="12">
        <v>495</v>
      </c>
      <c r="CA32" s="12">
        <v>1047</v>
      </c>
      <c r="CB32" s="12">
        <v>762</v>
      </c>
      <c r="CC32" s="12">
        <v>800</v>
      </c>
      <c r="CD32" s="12">
        <v>791</v>
      </c>
      <c r="CE32" s="12">
        <v>876</v>
      </c>
    </row>
    <row r="33" spans="1:83" ht="24" customHeight="1" x14ac:dyDescent="0.25">
      <c r="A33" s="13" t="s">
        <v>103</v>
      </c>
      <c r="B33" s="14" t="s">
        <v>104</v>
      </c>
      <c r="C33" s="15">
        <v>909</v>
      </c>
      <c r="D33" s="13">
        <v>671</v>
      </c>
      <c r="E33" s="15">
        <v>1481</v>
      </c>
      <c r="F33" s="15">
        <v>432</v>
      </c>
      <c r="G33" s="15">
        <v>1138</v>
      </c>
      <c r="H33" s="15">
        <v>1356</v>
      </c>
      <c r="I33" s="15">
        <v>1455</v>
      </c>
      <c r="J33" s="15">
        <v>771</v>
      </c>
      <c r="K33" s="15">
        <v>1791</v>
      </c>
      <c r="L33" s="15">
        <v>1809</v>
      </c>
      <c r="M33" s="15">
        <v>1658</v>
      </c>
      <c r="N33" s="15">
        <v>503</v>
      </c>
      <c r="O33" s="15">
        <v>335</v>
      </c>
      <c r="P33" s="15">
        <v>1548</v>
      </c>
      <c r="Q33" s="15">
        <v>1574</v>
      </c>
      <c r="R33" s="15">
        <v>1727</v>
      </c>
      <c r="S33" s="15">
        <v>1998</v>
      </c>
      <c r="T33" s="15">
        <v>1386</v>
      </c>
      <c r="U33" s="15">
        <v>1230</v>
      </c>
      <c r="V33" s="15">
        <v>1668</v>
      </c>
      <c r="W33" s="15">
        <v>471</v>
      </c>
      <c r="X33" s="15">
        <v>2040</v>
      </c>
      <c r="Y33" s="15">
        <v>624</v>
      </c>
      <c r="Z33" s="15">
        <v>772</v>
      </c>
      <c r="AA33" s="15">
        <v>616</v>
      </c>
      <c r="AB33" s="15">
        <v>1576</v>
      </c>
      <c r="AC33" s="15">
        <v>697</v>
      </c>
      <c r="AD33" s="15">
        <v>979</v>
      </c>
      <c r="AE33" s="15">
        <v>816</v>
      </c>
      <c r="AF33" s="16"/>
      <c r="AG33" s="15">
        <v>891</v>
      </c>
      <c r="AH33" s="15">
        <v>1524</v>
      </c>
      <c r="AI33" s="15">
        <v>978</v>
      </c>
      <c r="AJ33" s="15">
        <v>1810</v>
      </c>
      <c r="AK33" s="15">
        <v>1808</v>
      </c>
      <c r="AL33" s="15">
        <v>567</v>
      </c>
      <c r="AM33" s="15">
        <v>1392</v>
      </c>
      <c r="AN33" s="15">
        <v>1037</v>
      </c>
      <c r="AO33" s="15">
        <v>2021</v>
      </c>
      <c r="AP33" s="15">
        <v>1172</v>
      </c>
      <c r="AQ33" s="15">
        <v>1699</v>
      </c>
      <c r="AR33" s="15">
        <v>1264</v>
      </c>
      <c r="AS33" s="15">
        <v>1581</v>
      </c>
      <c r="AT33" s="15">
        <v>720</v>
      </c>
      <c r="AU33" s="15">
        <v>1792</v>
      </c>
      <c r="AV33" s="15">
        <v>773</v>
      </c>
      <c r="AW33" s="15">
        <v>398</v>
      </c>
      <c r="AX33" s="15">
        <v>1766</v>
      </c>
      <c r="AY33" s="15">
        <v>390</v>
      </c>
      <c r="AZ33" s="15">
        <v>1118</v>
      </c>
      <c r="BA33" s="15">
        <v>1113</v>
      </c>
      <c r="BB33" s="15">
        <v>1023</v>
      </c>
      <c r="BC33" s="15">
        <v>924</v>
      </c>
      <c r="BD33" s="15">
        <v>1662</v>
      </c>
      <c r="BE33" s="15">
        <v>1174</v>
      </c>
      <c r="BF33" s="15">
        <v>284</v>
      </c>
      <c r="BG33" s="15">
        <v>1329</v>
      </c>
      <c r="BH33" s="15">
        <v>950</v>
      </c>
      <c r="BI33" s="15">
        <v>1942</v>
      </c>
      <c r="BJ33" s="15">
        <v>1058</v>
      </c>
      <c r="BK33" s="15">
        <v>917</v>
      </c>
      <c r="BL33" s="15">
        <v>641</v>
      </c>
      <c r="BM33" s="15">
        <v>560</v>
      </c>
      <c r="BN33" s="15">
        <v>1597</v>
      </c>
      <c r="BO33" s="15">
        <v>202</v>
      </c>
      <c r="BP33" s="15">
        <v>1174</v>
      </c>
      <c r="BQ33" s="15">
        <v>1608</v>
      </c>
      <c r="BR33" s="15">
        <v>1173</v>
      </c>
      <c r="BS33" s="15">
        <v>738</v>
      </c>
      <c r="BT33" s="15">
        <v>1197</v>
      </c>
      <c r="BU33" s="15">
        <v>1285</v>
      </c>
      <c r="BV33" s="15">
        <v>371</v>
      </c>
      <c r="BW33" s="15">
        <v>189</v>
      </c>
      <c r="BX33" s="15">
        <v>1575</v>
      </c>
      <c r="BY33" s="15">
        <v>654</v>
      </c>
      <c r="BZ33" s="15">
        <v>427</v>
      </c>
      <c r="CA33" s="15">
        <v>1764</v>
      </c>
      <c r="CB33" s="15">
        <v>1506</v>
      </c>
      <c r="CC33" s="15">
        <v>757</v>
      </c>
      <c r="CD33" s="15">
        <v>822</v>
      </c>
      <c r="CE33" s="15">
        <v>1593</v>
      </c>
    </row>
    <row r="34" spans="1:83" ht="24" customHeight="1" x14ac:dyDescent="0.25">
      <c r="A34" s="9" t="s">
        <v>105</v>
      </c>
      <c r="B34" s="10" t="s">
        <v>106</v>
      </c>
      <c r="C34" s="9">
        <v>191</v>
      </c>
      <c r="D34" s="12">
        <v>317</v>
      </c>
      <c r="E34" s="12">
        <v>763</v>
      </c>
      <c r="F34" s="12">
        <v>948</v>
      </c>
      <c r="G34" s="12">
        <v>685</v>
      </c>
      <c r="H34" s="12">
        <v>680</v>
      </c>
      <c r="I34" s="12">
        <v>737</v>
      </c>
      <c r="J34" s="12">
        <v>1018</v>
      </c>
      <c r="K34" s="12">
        <v>1073</v>
      </c>
      <c r="L34" s="12">
        <v>1091</v>
      </c>
      <c r="M34" s="12">
        <v>960</v>
      </c>
      <c r="N34" s="12">
        <v>616</v>
      </c>
      <c r="O34" s="12">
        <v>714</v>
      </c>
      <c r="P34" s="12">
        <v>878</v>
      </c>
      <c r="Q34" s="12">
        <v>856</v>
      </c>
      <c r="R34" s="12">
        <v>1029</v>
      </c>
      <c r="S34" s="12">
        <v>1290</v>
      </c>
      <c r="T34" s="12">
        <v>765</v>
      </c>
      <c r="U34" s="12">
        <v>719</v>
      </c>
      <c r="V34" s="12">
        <v>950</v>
      </c>
      <c r="W34" s="12">
        <v>507</v>
      </c>
      <c r="X34" s="12">
        <v>1367</v>
      </c>
      <c r="Y34" s="12">
        <v>476</v>
      </c>
      <c r="Z34" s="12">
        <v>741</v>
      </c>
      <c r="AA34" s="12">
        <v>792</v>
      </c>
      <c r="AB34" s="12">
        <v>878</v>
      </c>
      <c r="AC34" s="12">
        <v>194</v>
      </c>
      <c r="AD34" s="12">
        <v>802</v>
      </c>
      <c r="AE34" s="12">
        <v>860</v>
      </c>
      <c r="AF34" s="12">
        <v>891</v>
      </c>
      <c r="AG34" s="16"/>
      <c r="AH34" s="12">
        <v>806</v>
      </c>
      <c r="AI34" s="12">
        <v>260</v>
      </c>
      <c r="AJ34" s="12">
        <v>1137</v>
      </c>
      <c r="AK34" s="12">
        <v>1090</v>
      </c>
      <c r="AL34" s="12">
        <v>996</v>
      </c>
      <c r="AM34" s="12">
        <v>871</v>
      </c>
      <c r="AN34" s="12">
        <v>438</v>
      </c>
      <c r="AO34" s="12">
        <v>1348</v>
      </c>
      <c r="AP34" s="12">
        <v>565</v>
      </c>
      <c r="AQ34" s="12">
        <v>1026</v>
      </c>
      <c r="AR34" s="12">
        <v>546</v>
      </c>
      <c r="AS34" s="12">
        <v>863</v>
      </c>
      <c r="AT34" s="12">
        <v>378</v>
      </c>
      <c r="AU34" s="12">
        <v>1074</v>
      </c>
      <c r="AV34" s="12">
        <v>174</v>
      </c>
      <c r="AW34" s="12">
        <v>519</v>
      </c>
      <c r="AX34" s="12">
        <v>1048</v>
      </c>
      <c r="AY34" s="12">
        <v>725</v>
      </c>
      <c r="AZ34" s="12">
        <v>477</v>
      </c>
      <c r="BA34" s="12">
        <v>395</v>
      </c>
      <c r="BB34" s="12">
        <v>791</v>
      </c>
      <c r="BC34" s="12">
        <v>1001</v>
      </c>
      <c r="BD34" s="12">
        <v>989</v>
      </c>
      <c r="BE34" s="12">
        <v>803</v>
      </c>
      <c r="BF34" s="12">
        <v>690</v>
      </c>
      <c r="BG34" s="12">
        <v>943</v>
      </c>
      <c r="BH34" s="12">
        <v>504</v>
      </c>
      <c r="BI34" s="12">
        <v>1269</v>
      </c>
      <c r="BJ34" s="12">
        <v>573</v>
      </c>
      <c r="BK34" s="12">
        <v>926</v>
      </c>
      <c r="BL34" s="12">
        <v>610</v>
      </c>
      <c r="BM34" s="12">
        <v>331</v>
      </c>
      <c r="BN34" s="12">
        <v>879</v>
      </c>
      <c r="BO34" s="12">
        <v>877</v>
      </c>
      <c r="BP34" s="12">
        <v>635</v>
      </c>
      <c r="BQ34" s="12">
        <v>955</v>
      </c>
      <c r="BR34" s="12">
        <v>455</v>
      </c>
      <c r="BS34" s="12">
        <v>870</v>
      </c>
      <c r="BT34" s="12">
        <v>479</v>
      </c>
      <c r="BU34" s="12">
        <v>664</v>
      </c>
      <c r="BV34" s="12">
        <v>603</v>
      </c>
      <c r="BW34" s="12">
        <v>702</v>
      </c>
      <c r="BX34" s="12">
        <v>970</v>
      </c>
      <c r="BY34" s="12">
        <v>1022</v>
      </c>
      <c r="BZ34" s="12">
        <v>1051</v>
      </c>
      <c r="CA34" s="12">
        <v>1089</v>
      </c>
      <c r="CB34" s="12">
        <v>902</v>
      </c>
      <c r="CC34" s="12">
        <v>145</v>
      </c>
      <c r="CD34" s="12">
        <v>129</v>
      </c>
      <c r="CE34" s="12">
        <v>923</v>
      </c>
    </row>
    <row r="35" spans="1:83" ht="24" customHeight="1" x14ac:dyDescent="0.25">
      <c r="A35" s="13" t="s">
        <v>107</v>
      </c>
      <c r="B35" s="14" t="s">
        <v>108</v>
      </c>
      <c r="C35" s="15">
        <v>615</v>
      </c>
      <c r="D35" s="13">
        <v>950</v>
      </c>
      <c r="E35" s="15">
        <v>169</v>
      </c>
      <c r="F35" s="15">
        <v>1375</v>
      </c>
      <c r="G35" s="15">
        <v>720</v>
      </c>
      <c r="H35" s="15">
        <v>421</v>
      </c>
      <c r="I35" s="15">
        <v>130</v>
      </c>
      <c r="J35" s="15">
        <v>1367</v>
      </c>
      <c r="K35" s="15">
        <v>288</v>
      </c>
      <c r="L35" s="15">
        <v>396</v>
      </c>
      <c r="M35" s="15">
        <v>353</v>
      </c>
      <c r="N35" s="15">
        <v>1138</v>
      </c>
      <c r="O35" s="15">
        <v>1330</v>
      </c>
      <c r="P35" s="15">
        <v>561</v>
      </c>
      <c r="Q35" s="15">
        <v>51</v>
      </c>
      <c r="R35" s="15">
        <v>418</v>
      </c>
      <c r="S35" s="15">
        <v>595</v>
      </c>
      <c r="T35" s="15">
        <v>563</v>
      </c>
      <c r="U35" s="15">
        <v>628</v>
      </c>
      <c r="V35" s="15">
        <v>165</v>
      </c>
      <c r="W35" s="15">
        <v>1140</v>
      </c>
      <c r="X35" s="15">
        <v>803</v>
      </c>
      <c r="Y35" s="15">
        <v>998</v>
      </c>
      <c r="Z35" s="15">
        <v>1004</v>
      </c>
      <c r="AA35" s="15">
        <v>1194</v>
      </c>
      <c r="AB35" s="15">
        <v>301</v>
      </c>
      <c r="AC35" s="15">
        <v>827</v>
      </c>
      <c r="AD35" s="15">
        <v>995</v>
      </c>
      <c r="AE35" s="15">
        <v>1112</v>
      </c>
      <c r="AF35" s="15">
        <v>1524</v>
      </c>
      <c r="AG35" s="15">
        <v>806</v>
      </c>
      <c r="AH35" s="16"/>
      <c r="AI35" s="15">
        <v>575</v>
      </c>
      <c r="AJ35" s="15">
        <v>595</v>
      </c>
      <c r="AK35" s="15">
        <v>382</v>
      </c>
      <c r="AL35" s="15">
        <v>1395</v>
      </c>
      <c r="AM35" s="15">
        <v>669</v>
      </c>
      <c r="AN35" s="15">
        <v>564</v>
      </c>
      <c r="AO35" s="15">
        <v>806</v>
      </c>
      <c r="AP35" s="15">
        <v>516</v>
      </c>
      <c r="AQ35" s="15">
        <v>484</v>
      </c>
      <c r="AR35" s="15">
        <v>263</v>
      </c>
      <c r="AS35" s="15">
        <v>241</v>
      </c>
      <c r="AT35" s="15">
        <v>900</v>
      </c>
      <c r="AU35" s="15">
        <v>366</v>
      </c>
      <c r="AV35" s="15">
        <v>807</v>
      </c>
      <c r="AW35" s="15">
        <v>1152</v>
      </c>
      <c r="AX35" s="15">
        <v>292</v>
      </c>
      <c r="AY35" s="15">
        <v>1247</v>
      </c>
      <c r="AZ35" s="15">
        <v>483</v>
      </c>
      <c r="BA35" s="15">
        <v>502</v>
      </c>
      <c r="BB35" s="15">
        <v>951</v>
      </c>
      <c r="BC35" s="15">
        <v>1206</v>
      </c>
      <c r="BD35" s="15">
        <v>447</v>
      </c>
      <c r="BE35" s="15">
        <v>800</v>
      </c>
      <c r="BF35" s="15">
        <v>1323</v>
      </c>
      <c r="BG35" s="15">
        <v>845</v>
      </c>
      <c r="BH35" s="15">
        <v>756</v>
      </c>
      <c r="BI35" s="15">
        <v>727</v>
      </c>
      <c r="BJ35" s="15">
        <v>766</v>
      </c>
      <c r="BK35" s="15">
        <v>1131</v>
      </c>
      <c r="BL35" s="15">
        <v>1132</v>
      </c>
      <c r="BM35" s="15">
        <v>964</v>
      </c>
      <c r="BN35" s="15">
        <v>171</v>
      </c>
      <c r="BO35" s="15">
        <v>1465</v>
      </c>
      <c r="BP35" s="15">
        <v>600</v>
      </c>
      <c r="BQ35" s="15">
        <v>629</v>
      </c>
      <c r="BR35" s="15">
        <v>408</v>
      </c>
      <c r="BS35" s="15">
        <v>1134</v>
      </c>
      <c r="BT35" s="15">
        <v>368</v>
      </c>
      <c r="BU35" s="15">
        <v>462</v>
      </c>
      <c r="BV35" s="15">
        <v>1236</v>
      </c>
      <c r="BW35" s="15">
        <v>1335</v>
      </c>
      <c r="BX35" s="15">
        <v>680</v>
      </c>
      <c r="BY35" s="15">
        <v>1416</v>
      </c>
      <c r="BZ35" s="15">
        <v>1486</v>
      </c>
      <c r="CA35" s="15">
        <v>482</v>
      </c>
      <c r="CB35" s="15">
        <v>612</v>
      </c>
      <c r="CC35" s="15">
        <v>862</v>
      </c>
      <c r="CD35" s="15">
        <v>702</v>
      </c>
      <c r="CE35" s="15">
        <v>516</v>
      </c>
    </row>
    <row r="36" spans="1:83" ht="24" customHeight="1" x14ac:dyDescent="0.25">
      <c r="A36" s="9" t="s">
        <v>109</v>
      </c>
      <c r="B36" s="10" t="s">
        <v>110</v>
      </c>
      <c r="C36" s="9">
        <v>69</v>
      </c>
      <c r="D36" s="12">
        <v>404</v>
      </c>
      <c r="E36" s="12">
        <v>565</v>
      </c>
      <c r="F36" s="12">
        <v>1035</v>
      </c>
      <c r="G36" s="12">
        <v>636</v>
      </c>
      <c r="H36" s="12">
        <v>482</v>
      </c>
      <c r="I36" s="12">
        <v>477</v>
      </c>
      <c r="J36" s="12">
        <v>1105</v>
      </c>
      <c r="K36" s="12">
        <v>816</v>
      </c>
      <c r="L36" s="12">
        <v>893</v>
      </c>
      <c r="M36" s="12">
        <v>762</v>
      </c>
      <c r="N36" s="12">
        <v>703</v>
      </c>
      <c r="O36" s="12">
        <v>801</v>
      </c>
      <c r="P36" s="12">
        <v>680</v>
      </c>
      <c r="Q36" s="12">
        <v>599</v>
      </c>
      <c r="R36" s="12">
        <v>831</v>
      </c>
      <c r="S36" s="12">
        <v>1092</v>
      </c>
      <c r="T36" s="12">
        <v>567</v>
      </c>
      <c r="U36" s="12">
        <v>571</v>
      </c>
      <c r="V36" s="12">
        <v>697</v>
      </c>
      <c r="W36" s="12">
        <v>594</v>
      </c>
      <c r="X36" s="12">
        <v>1169</v>
      </c>
      <c r="Y36" s="12">
        <v>563</v>
      </c>
      <c r="Z36" s="12">
        <v>740</v>
      </c>
      <c r="AA36" s="12">
        <v>879</v>
      </c>
      <c r="AB36" s="12">
        <v>680</v>
      </c>
      <c r="AC36" s="12">
        <v>281</v>
      </c>
      <c r="AD36" s="12">
        <v>790</v>
      </c>
      <c r="AE36" s="12">
        <v>848</v>
      </c>
      <c r="AF36" s="12">
        <v>978</v>
      </c>
      <c r="AG36" s="12">
        <v>260</v>
      </c>
      <c r="AH36" s="12">
        <v>575</v>
      </c>
      <c r="AI36" s="16"/>
      <c r="AJ36" s="12">
        <v>939</v>
      </c>
      <c r="AK36" s="12">
        <v>892</v>
      </c>
      <c r="AL36" s="12">
        <v>1083</v>
      </c>
      <c r="AM36" s="12">
        <v>673</v>
      </c>
      <c r="AN36" s="12">
        <v>325</v>
      </c>
      <c r="AO36" s="12">
        <v>1150</v>
      </c>
      <c r="AP36" s="12">
        <v>367</v>
      </c>
      <c r="AQ36" s="12">
        <v>828</v>
      </c>
      <c r="AR36" s="12">
        <v>348</v>
      </c>
      <c r="AS36" s="12">
        <v>665</v>
      </c>
      <c r="AT36" s="12">
        <v>465</v>
      </c>
      <c r="AU36" s="12">
        <v>876</v>
      </c>
      <c r="AV36" s="12">
        <v>261</v>
      </c>
      <c r="AW36" s="12">
        <v>606</v>
      </c>
      <c r="AX36" s="12">
        <v>788</v>
      </c>
      <c r="AY36" s="12">
        <v>812</v>
      </c>
      <c r="AZ36" s="12">
        <v>279</v>
      </c>
      <c r="BA36" s="12">
        <v>197</v>
      </c>
      <c r="BB36" s="12">
        <v>779</v>
      </c>
      <c r="BC36" s="12">
        <v>989</v>
      </c>
      <c r="BD36" s="12">
        <v>791</v>
      </c>
      <c r="BE36" s="12">
        <v>743</v>
      </c>
      <c r="BF36" s="12">
        <v>777</v>
      </c>
      <c r="BG36" s="12">
        <v>840</v>
      </c>
      <c r="BH36" s="12">
        <v>492</v>
      </c>
      <c r="BI36" s="12">
        <v>1071</v>
      </c>
      <c r="BJ36" s="12">
        <v>561</v>
      </c>
      <c r="BK36" s="12">
        <v>914</v>
      </c>
      <c r="BL36" s="12">
        <v>697</v>
      </c>
      <c r="BM36" s="12">
        <v>418</v>
      </c>
      <c r="BN36" s="12">
        <v>681</v>
      </c>
      <c r="BO36" s="12">
        <v>964</v>
      </c>
      <c r="BP36" s="12">
        <v>479</v>
      </c>
      <c r="BQ36" s="12">
        <v>757</v>
      </c>
      <c r="BR36" s="12">
        <v>257</v>
      </c>
      <c r="BS36" s="12">
        <v>870</v>
      </c>
      <c r="BT36" s="12">
        <v>235</v>
      </c>
      <c r="BU36" s="12">
        <v>466</v>
      </c>
      <c r="BV36" s="12">
        <v>690</v>
      </c>
      <c r="BW36" s="12">
        <v>789</v>
      </c>
      <c r="BX36" s="12">
        <v>772</v>
      </c>
      <c r="BY36" s="12">
        <v>1109</v>
      </c>
      <c r="BZ36" s="12">
        <v>1138</v>
      </c>
      <c r="CA36" s="12">
        <v>891</v>
      </c>
      <c r="CB36" s="12">
        <v>704</v>
      </c>
      <c r="CC36" s="12">
        <v>316</v>
      </c>
      <c r="CD36" s="12">
        <v>156</v>
      </c>
      <c r="CE36" s="12">
        <v>725</v>
      </c>
    </row>
    <row r="37" spans="1:83" ht="24" customHeight="1" x14ac:dyDescent="0.25">
      <c r="A37" s="13" t="s">
        <v>111</v>
      </c>
      <c r="B37" s="14" t="s">
        <v>112</v>
      </c>
      <c r="C37" s="15">
        <v>946</v>
      </c>
      <c r="D37" s="13">
        <v>1202</v>
      </c>
      <c r="E37" s="15">
        <v>454</v>
      </c>
      <c r="F37" s="15">
        <v>1409</v>
      </c>
      <c r="G37" s="15">
        <v>672</v>
      </c>
      <c r="H37" s="15">
        <v>453</v>
      </c>
      <c r="I37" s="15">
        <v>718</v>
      </c>
      <c r="J37" s="15">
        <v>1302</v>
      </c>
      <c r="K37" s="15">
        <v>684</v>
      </c>
      <c r="L37" s="15">
        <v>390</v>
      </c>
      <c r="M37" s="15">
        <v>247</v>
      </c>
      <c r="N37" s="15">
        <v>1311</v>
      </c>
      <c r="O37" s="15">
        <v>1503</v>
      </c>
      <c r="P37" s="15">
        <v>262</v>
      </c>
      <c r="Q37" s="15">
        <v>596</v>
      </c>
      <c r="R37" s="15">
        <v>243</v>
      </c>
      <c r="S37" s="15">
        <v>320</v>
      </c>
      <c r="T37" s="15">
        <v>495</v>
      </c>
      <c r="U37" s="15">
        <v>614</v>
      </c>
      <c r="V37" s="15">
        <v>639</v>
      </c>
      <c r="W37" s="15">
        <v>1360</v>
      </c>
      <c r="X37" s="15">
        <v>230</v>
      </c>
      <c r="Y37" s="15">
        <v>1209</v>
      </c>
      <c r="Z37" s="15">
        <v>1038</v>
      </c>
      <c r="AA37" s="15">
        <v>1228</v>
      </c>
      <c r="AB37" s="15">
        <v>324</v>
      </c>
      <c r="AC37" s="15">
        <v>1115</v>
      </c>
      <c r="AD37" s="15">
        <v>930</v>
      </c>
      <c r="AE37" s="15">
        <v>1093</v>
      </c>
      <c r="AF37" s="15">
        <v>1810</v>
      </c>
      <c r="AG37" s="15">
        <v>1137</v>
      </c>
      <c r="AH37" s="15">
        <v>595</v>
      </c>
      <c r="AI37" s="15">
        <v>939</v>
      </c>
      <c r="AJ37" s="16"/>
      <c r="AK37" s="15">
        <v>564</v>
      </c>
      <c r="AL37" s="15">
        <v>1429</v>
      </c>
      <c r="AM37" s="15">
        <v>507</v>
      </c>
      <c r="AN37" s="15">
        <v>775</v>
      </c>
      <c r="AO37" s="15">
        <v>211</v>
      </c>
      <c r="AP37" s="15">
        <v>640</v>
      </c>
      <c r="AQ37" s="15">
        <v>111</v>
      </c>
      <c r="AR37" s="15">
        <v>662</v>
      </c>
      <c r="AS37" s="15">
        <v>354</v>
      </c>
      <c r="AT37" s="15">
        <v>1111</v>
      </c>
      <c r="AU37" s="15">
        <v>529</v>
      </c>
      <c r="AV37" s="15">
        <v>1039</v>
      </c>
      <c r="AW37" s="15">
        <v>1440</v>
      </c>
      <c r="AX37" s="15">
        <v>783</v>
      </c>
      <c r="AY37" s="15">
        <v>1420</v>
      </c>
      <c r="AZ37" s="15">
        <v>732</v>
      </c>
      <c r="BA37" s="15">
        <v>804</v>
      </c>
      <c r="BB37" s="15">
        <v>886</v>
      </c>
      <c r="BC37" s="15">
        <v>1141</v>
      </c>
      <c r="BD37" s="15">
        <v>148</v>
      </c>
      <c r="BE37" s="15">
        <v>735</v>
      </c>
      <c r="BF37" s="15">
        <v>1547</v>
      </c>
      <c r="BG37" s="15">
        <v>683</v>
      </c>
      <c r="BH37" s="15">
        <v>892</v>
      </c>
      <c r="BI37" s="15">
        <v>132</v>
      </c>
      <c r="BJ37" s="15">
        <v>786</v>
      </c>
      <c r="BK37" s="15">
        <v>1066</v>
      </c>
      <c r="BL37" s="15">
        <v>1169</v>
      </c>
      <c r="BM37" s="15">
        <v>1252</v>
      </c>
      <c r="BN37" s="15">
        <v>493</v>
      </c>
      <c r="BO37" s="15">
        <v>1638</v>
      </c>
      <c r="BP37" s="15">
        <v>671</v>
      </c>
      <c r="BQ37" s="15">
        <v>330</v>
      </c>
      <c r="BR37" s="15">
        <v>682</v>
      </c>
      <c r="BS37" s="15">
        <v>1127</v>
      </c>
      <c r="BT37" s="15">
        <v>775</v>
      </c>
      <c r="BU37" s="15">
        <v>531</v>
      </c>
      <c r="BV37" s="15">
        <v>1460</v>
      </c>
      <c r="BW37" s="15">
        <v>1623</v>
      </c>
      <c r="BX37" s="15">
        <v>419</v>
      </c>
      <c r="BY37" s="15">
        <v>1411</v>
      </c>
      <c r="BZ37" s="15">
        <v>1520</v>
      </c>
      <c r="CA37" s="15">
        <v>176</v>
      </c>
      <c r="CB37" s="15">
        <v>396</v>
      </c>
      <c r="CC37" s="15">
        <v>1175</v>
      </c>
      <c r="CD37" s="15">
        <v>1033</v>
      </c>
      <c r="CE37" s="15">
        <v>217</v>
      </c>
    </row>
    <row r="38" spans="1:83" ht="24" customHeight="1" x14ac:dyDescent="0.25">
      <c r="A38" s="9" t="s">
        <v>113</v>
      </c>
      <c r="B38" s="10" t="s">
        <v>114</v>
      </c>
      <c r="C38" s="9">
        <v>899</v>
      </c>
      <c r="D38" s="12">
        <v>1234</v>
      </c>
      <c r="E38" s="12">
        <v>327</v>
      </c>
      <c r="F38" s="12">
        <v>1643</v>
      </c>
      <c r="G38" s="12">
        <v>920</v>
      </c>
      <c r="H38" s="12">
        <v>579</v>
      </c>
      <c r="I38" s="12">
        <v>444</v>
      </c>
      <c r="J38" s="12">
        <v>1567</v>
      </c>
      <c r="K38" s="12">
        <v>126</v>
      </c>
      <c r="L38" s="12">
        <v>176</v>
      </c>
      <c r="M38" s="12">
        <v>420</v>
      </c>
      <c r="N38" s="12">
        <v>1422</v>
      </c>
      <c r="O38" s="12">
        <v>1614</v>
      </c>
      <c r="P38" s="12">
        <v>599</v>
      </c>
      <c r="Q38" s="12">
        <v>374</v>
      </c>
      <c r="R38" s="12">
        <v>325</v>
      </c>
      <c r="S38" s="12">
        <v>328</v>
      </c>
      <c r="T38" s="12">
        <v>721</v>
      </c>
      <c r="U38" s="12">
        <v>828</v>
      </c>
      <c r="V38" s="12">
        <v>224</v>
      </c>
      <c r="W38" s="12">
        <v>1424</v>
      </c>
      <c r="X38" s="12">
        <v>536</v>
      </c>
      <c r="Y38" s="12">
        <v>1282</v>
      </c>
      <c r="Z38" s="12">
        <v>1272</v>
      </c>
      <c r="AA38" s="12">
        <v>1462</v>
      </c>
      <c r="AB38" s="12">
        <v>411</v>
      </c>
      <c r="AC38" s="12">
        <v>1111</v>
      </c>
      <c r="AD38" s="12">
        <v>1195</v>
      </c>
      <c r="AE38" s="12">
        <v>1339</v>
      </c>
      <c r="AF38" s="12">
        <v>1808</v>
      </c>
      <c r="AG38" s="12">
        <v>1090</v>
      </c>
      <c r="AH38" s="12">
        <v>382</v>
      </c>
      <c r="AI38" s="12">
        <v>892</v>
      </c>
      <c r="AJ38" s="12">
        <v>564</v>
      </c>
      <c r="AK38" s="16"/>
      <c r="AL38" s="12">
        <v>1663</v>
      </c>
      <c r="AM38" s="12">
        <v>827</v>
      </c>
      <c r="AN38" s="12">
        <v>848</v>
      </c>
      <c r="AO38" s="12">
        <v>553</v>
      </c>
      <c r="AP38" s="12">
        <v>750</v>
      </c>
      <c r="AQ38" s="12">
        <v>453</v>
      </c>
      <c r="AR38" s="12">
        <v>550</v>
      </c>
      <c r="AS38" s="12">
        <v>333</v>
      </c>
      <c r="AT38" s="12">
        <v>1184</v>
      </c>
      <c r="AU38" s="12">
        <v>35</v>
      </c>
      <c r="AV38" s="12">
        <v>1091</v>
      </c>
      <c r="AW38" s="12">
        <v>1436</v>
      </c>
      <c r="AX38" s="12">
        <v>225</v>
      </c>
      <c r="AY38" s="12">
        <v>1531</v>
      </c>
      <c r="AZ38" s="12">
        <v>767</v>
      </c>
      <c r="BA38" s="12">
        <v>786</v>
      </c>
      <c r="BB38" s="12">
        <v>1151</v>
      </c>
      <c r="BC38" s="12">
        <v>1406</v>
      </c>
      <c r="BD38" s="12">
        <v>485</v>
      </c>
      <c r="BE38" s="12">
        <v>1000</v>
      </c>
      <c r="BF38" s="12">
        <v>1607</v>
      </c>
      <c r="BG38" s="12">
        <v>1003</v>
      </c>
      <c r="BH38" s="12">
        <v>1026</v>
      </c>
      <c r="BI38" s="12">
        <v>508</v>
      </c>
      <c r="BJ38" s="12">
        <v>966</v>
      </c>
      <c r="BK38" s="12">
        <v>1331</v>
      </c>
      <c r="BL38" s="12">
        <v>1403</v>
      </c>
      <c r="BM38" s="12">
        <v>1248</v>
      </c>
      <c r="BN38" s="12">
        <v>211</v>
      </c>
      <c r="BO38" s="12">
        <v>1749</v>
      </c>
      <c r="BP38" s="12">
        <v>802</v>
      </c>
      <c r="BQ38" s="12">
        <v>667</v>
      </c>
      <c r="BR38" s="12">
        <v>692</v>
      </c>
      <c r="BS38" s="12">
        <v>1361</v>
      </c>
      <c r="BT38" s="12">
        <v>663</v>
      </c>
      <c r="BU38" s="12">
        <v>662</v>
      </c>
      <c r="BV38" s="12">
        <v>1520</v>
      </c>
      <c r="BW38" s="12">
        <v>1619</v>
      </c>
      <c r="BX38" s="12">
        <v>756</v>
      </c>
      <c r="BY38" s="12">
        <v>1676</v>
      </c>
      <c r="BZ38" s="12">
        <v>1754</v>
      </c>
      <c r="CA38" s="12">
        <v>390</v>
      </c>
      <c r="CB38" s="12">
        <v>733</v>
      </c>
      <c r="CC38" s="12">
        <v>1146</v>
      </c>
      <c r="CD38" s="12">
        <v>986</v>
      </c>
      <c r="CE38" s="12">
        <v>554</v>
      </c>
    </row>
    <row r="39" spans="1:83" ht="24" customHeight="1" x14ac:dyDescent="0.25">
      <c r="A39" s="13" t="s">
        <v>115</v>
      </c>
      <c r="B39" s="14" t="s">
        <v>116</v>
      </c>
      <c r="C39" s="15">
        <v>1014</v>
      </c>
      <c r="D39" s="13">
        <v>735</v>
      </c>
      <c r="E39" s="15">
        <v>1340</v>
      </c>
      <c r="F39" s="15">
        <v>216</v>
      </c>
      <c r="G39" s="15">
        <v>757</v>
      </c>
      <c r="H39" s="15">
        <v>1076</v>
      </c>
      <c r="I39" s="15">
        <v>1449</v>
      </c>
      <c r="J39" s="15">
        <v>210</v>
      </c>
      <c r="K39" s="15">
        <v>1662</v>
      </c>
      <c r="L39" s="15">
        <v>1592</v>
      </c>
      <c r="M39" s="15">
        <v>1380</v>
      </c>
      <c r="N39" s="15">
        <v>384</v>
      </c>
      <c r="O39" s="15">
        <v>433</v>
      </c>
      <c r="P39" s="15">
        <v>1167</v>
      </c>
      <c r="Q39" s="15">
        <v>1445</v>
      </c>
      <c r="R39" s="15">
        <v>1441</v>
      </c>
      <c r="S39" s="15">
        <v>1712</v>
      </c>
      <c r="T39" s="15">
        <v>1005</v>
      </c>
      <c r="U39" s="15">
        <v>849</v>
      </c>
      <c r="V39" s="15">
        <v>1539</v>
      </c>
      <c r="W39" s="15">
        <v>528</v>
      </c>
      <c r="X39" s="15">
        <v>1659</v>
      </c>
      <c r="Y39" s="15">
        <v>522</v>
      </c>
      <c r="Z39" s="15">
        <v>391</v>
      </c>
      <c r="AA39" s="15">
        <v>204</v>
      </c>
      <c r="AB39" s="15">
        <v>1317</v>
      </c>
      <c r="AC39" s="15">
        <v>841</v>
      </c>
      <c r="AD39" s="15">
        <v>567</v>
      </c>
      <c r="AE39" s="15">
        <v>404</v>
      </c>
      <c r="AF39" s="15">
        <v>567</v>
      </c>
      <c r="AG39" s="15">
        <v>996</v>
      </c>
      <c r="AH39" s="15">
        <v>1395</v>
      </c>
      <c r="AI39" s="15">
        <v>1083</v>
      </c>
      <c r="AJ39" s="15">
        <v>1429</v>
      </c>
      <c r="AK39" s="15">
        <v>1663</v>
      </c>
      <c r="AL39" s="16"/>
      <c r="AM39" s="15">
        <v>1011</v>
      </c>
      <c r="AN39" s="15">
        <v>833</v>
      </c>
      <c r="AO39" s="15">
        <v>1640</v>
      </c>
      <c r="AP39" s="15">
        <v>964</v>
      </c>
      <c r="AQ39" s="15">
        <v>1318</v>
      </c>
      <c r="AR39" s="15">
        <v>1135</v>
      </c>
      <c r="AS39" s="15">
        <v>1395</v>
      </c>
      <c r="AT39" s="15">
        <v>618</v>
      </c>
      <c r="AU39" s="15">
        <v>1647</v>
      </c>
      <c r="AV39" s="15">
        <v>842</v>
      </c>
      <c r="AW39" s="15">
        <v>623</v>
      </c>
      <c r="AX39" s="15">
        <v>1684</v>
      </c>
      <c r="AY39" s="15">
        <v>350</v>
      </c>
      <c r="AZ39" s="15">
        <v>912</v>
      </c>
      <c r="BA39" s="15">
        <v>959</v>
      </c>
      <c r="BB39" s="15">
        <v>611</v>
      </c>
      <c r="BC39" s="15">
        <v>363</v>
      </c>
      <c r="BD39" s="15">
        <v>1281</v>
      </c>
      <c r="BE39" s="15">
        <v>762</v>
      </c>
      <c r="BF39" s="15">
        <v>530</v>
      </c>
      <c r="BG39" s="15">
        <v>917</v>
      </c>
      <c r="BH39" s="15">
        <v>639</v>
      </c>
      <c r="BI39" s="15">
        <v>1561</v>
      </c>
      <c r="BJ39" s="15">
        <v>697</v>
      </c>
      <c r="BK39" s="15">
        <v>438</v>
      </c>
      <c r="BL39" s="15">
        <v>444</v>
      </c>
      <c r="BM39" s="15">
        <v>704</v>
      </c>
      <c r="BN39" s="15">
        <v>1452</v>
      </c>
      <c r="BO39" s="15">
        <v>365</v>
      </c>
      <c r="BP39" s="15">
        <v>863</v>
      </c>
      <c r="BQ39" s="15">
        <v>1227</v>
      </c>
      <c r="BR39" s="15">
        <v>987</v>
      </c>
      <c r="BS39" s="15">
        <v>326</v>
      </c>
      <c r="BT39" s="15">
        <v>1134</v>
      </c>
      <c r="BU39" s="15">
        <v>1001</v>
      </c>
      <c r="BV39" s="15">
        <v>568</v>
      </c>
      <c r="BW39" s="15">
        <v>625</v>
      </c>
      <c r="BX39" s="15">
        <v>1194</v>
      </c>
      <c r="BY39" s="15">
        <v>93</v>
      </c>
      <c r="BZ39" s="15">
        <v>140</v>
      </c>
      <c r="CA39" s="15">
        <v>1383</v>
      </c>
      <c r="CB39" s="15">
        <v>1125</v>
      </c>
      <c r="CC39" s="15">
        <v>901</v>
      </c>
      <c r="CD39" s="15">
        <v>927</v>
      </c>
      <c r="CE39" s="15">
        <v>1212</v>
      </c>
    </row>
    <row r="40" spans="1:83" ht="24" customHeight="1" x14ac:dyDescent="0.25">
      <c r="A40" s="9" t="s">
        <v>117</v>
      </c>
      <c r="B40" s="10" t="s">
        <v>118</v>
      </c>
      <c r="C40" s="9">
        <v>680</v>
      </c>
      <c r="D40" s="12">
        <v>882</v>
      </c>
      <c r="E40" s="12">
        <v>504</v>
      </c>
      <c r="F40" s="12">
        <v>991</v>
      </c>
      <c r="G40" s="12">
        <v>254</v>
      </c>
      <c r="H40" s="12">
        <v>237</v>
      </c>
      <c r="I40" s="12">
        <v>774</v>
      </c>
      <c r="J40" s="12">
        <v>857</v>
      </c>
      <c r="K40" s="12">
        <v>846</v>
      </c>
      <c r="L40" s="12">
        <v>670</v>
      </c>
      <c r="M40" s="12">
        <v>458</v>
      </c>
      <c r="N40" s="12">
        <v>893</v>
      </c>
      <c r="O40" s="12">
        <v>1085</v>
      </c>
      <c r="P40" s="12">
        <v>245</v>
      </c>
      <c r="Q40" s="12">
        <v>670</v>
      </c>
      <c r="R40" s="12">
        <v>519</v>
      </c>
      <c r="S40" s="12">
        <v>790</v>
      </c>
      <c r="T40" s="12">
        <v>106</v>
      </c>
      <c r="U40" s="12">
        <v>196</v>
      </c>
      <c r="V40" s="12">
        <v>723</v>
      </c>
      <c r="W40" s="12">
        <v>953</v>
      </c>
      <c r="X40" s="12">
        <v>737</v>
      </c>
      <c r="Y40" s="12">
        <v>800</v>
      </c>
      <c r="Z40" s="12">
        <v>620</v>
      </c>
      <c r="AA40" s="12">
        <v>810</v>
      </c>
      <c r="AB40" s="12">
        <v>481</v>
      </c>
      <c r="AC40" s="12">
        <v>795</v>
      </c>
      <c r="AD40" s="12">
        <v>485</v>
      </c>
      <c r="AE40" s="12">
        <v>648</v>
      </c>
      <c r="AF40" s="12">
        <v>1392</v>
      </c>
      <c r="AG40" s="12">
        <v>871</v>
      </c>
      <c r="AH40" s="12">
        <v>669</v>
      </c>
      <c r="AI40" s="12">
        <v>673</v>
      </c>
      <c r="AJ40" s="12">
        <v>507</v>
      </c>
      <c r="AK40" s="12">
        <v>827</v>
      </c>
      <c r="AL40" s="12">
        <v>1011</v>
      </c>
      <c r="AM40" s="16"/>
      <c r="AN40" s="12">
        <v>455</v>
      </c>
      <c r="AO40" s="12">
        <v>718</v>
      </c>
      <c r="AP40" s="12">
        <v>320</v>
      </c>
      <c r="AQ40" s="12">
        <v>396</v>
      </c>
      <c r="AR40" s="12">
        <v>460</v>
      </c>
      <c r="AS40" s="12">
        <v>559</v>
      </c>
      <c r="AT40" s="12">
        <v>720</v>
      </c>
      <c r="AU40" s="12">
        <v>809</v>
      </c>
      <c r="AV40" s="12">
        <v>719</v>
      </c>
      <c r="AW40" s="12">
        <v>1048</v>
      </c>
      <c r="AX40" s="12">
        <v>868</v>
      </c>
      <c r="AY40" s="12">
        <v>1002</v>
      </c>
      <c r="AZ40" s="12">
        <v>412</v>
      </c>
      <c r="BA40" s="12">
        <v>494</v>
      </c>
      <c r="BB40" s="12">
        <v>441</v>
      </c>
      <c r="BC40" s="12">
        <v>696</v>
      </c>
      <c r="BD40" s="12">
        <v>359</v>
      </c>
      <c r="BE40" s="12">
        <v>290</v>
      </c>
      <c r="BF40" s="12">
        <v>1140</v>
      </c>
      <c r="BG40" s="12">
        <v>183</v>
      </c>
      <c r="BH40" s="12">
        <v>474</v>
      </c>
      <c r="BI40" s="12">
        <v>639</v>
      </c>
      <c r="BJ40" s="12">
        <v>368</v>
      </c>
      <c r="BK40" s="12">
        <v>621</v>
      </c>
      <c r="BL40" s="12">
        <v>751</v>
      </c>
      <c r="BM40" s="12">
        <v>932</v>
      </c>
      <c r="BN40" s="12">
        <v>616</v>
      </c>
      <c r="BO40" s="12">
        <v>1220</v>
      </c>
      <c r="BP40" s="12">
        <v>300</v>
      </c>
      <c r="BQ40" s="12">
        <v>216</v>
      </c>
      <c r="BR40" s="12">
        <v>416</v>
      </c>
      <c r="BS40" s="12">
        <v>709</v>
      </c>
      <c r="BT40" s="12">
        <v>571</v>
      </c>
      <c r="BU40" s="12">
        <v>211</v>
      </c>
      <c r="BV40" s="12">
        <v>1053</v>
      </c>
      <c r="BW40" s="12">
        <v>1235</v>
      </c>
      <c r="BX40" s="12">
        <v>183</v>
      </c>
      <c r="BY40" s="12">
        <v>966</v>
      </c>
      <c r="BZ40" s="12">
        <v>1102</v>
      </c>
      <c r="CA40" s="12">
        <v>461</v>
      </c>
      <c r="CB40" s="12">
        <v>114</v>
      </c>
      <c r="CC40" s="12">
        <v>855</v>
      </c>
      <c r="CD40" s="12">
        <v>767</v>
      </c>
      <c r="CE40" s="12">
        <v>290</v>
      </c>
    </row>
    <row r="41" spans="1:83" ht="24" customHeight="1" x14ac:dyDescent="0.25">
      <c r="A41" s="13" t="s">
        <v>119</v>
      </c>
      <c r="B41" s="14" t="s">
        <v>120</v>
      </c>
      <c r="C41" s="15">
        <v>332</v>
      </c>
      <c r="D41" s="13">
        <v>427</v>
      </c>
      <c r="E41" s="15">
        <v>521</v>
      </c>
      <c r="F41" s="15">
        <v>813</v>
      </c>
      <c r="G41" s="15">
        <v>346</v>
      </c>
      <c r="H41" s="15">
        <v>319</v>
      </c>
      <c r="I41" s="15">
        <v>618</v>
      </c>
      <c r="J41" s="15">
        <v>850</v>
      </c>
      <c r="K41" s="15">
        <v>831</v>
      </c>
      <c r="L41" s="15">
        <v>841</v>
      </c>
      <c r="M41" s="15">
        <v>621</v>
      </c>
      <c r="N41" s="15">
        <v>574</v>
      </c>
      <c r="O41" s="15">
        <v>766</v>
      </c>
      <c r="P41" s="15">
        <v>513</v>
      </c>
      <c r="Q41" s="15">
        <v>614</v>
      </c>
      <c r="R41" s="15">
        <v>690</v>
      </c>
      <c r="S41" s="15">
        <v>961</v>
      </c>
      <c r="T41" s="15">
        <v>349</v>
      </c>
      <c r="U41" s="15">
        <v>281</v>
      </c>
      <c r="V41" s="15">
        <v>708</v>
      </c>
      <c r="W41" s="15">
        <v>585</v>
      </c>
      <c r="X41" s="15">
        <v>1005</v>
      </c>
      <c r="Y41" s="15">
        <v>434</v>
      </c>
      <c r="Z41" s="15">
        <v>442</v>
      </c>
      <c r="AA41" s="15">
        <v>632</v>
      </c>
      <c r="AB41" s="15">
        <v>539</v>
      </c>
      <c r="AC41" s="15">
        <v>340</v>
      </c>
      <c r="AD41" s="15">
        <v>492</v>
      </c>
      <c r="AE41" s="15">
        <v>550</v>
      </c>
      <c r="AF41" s="15">
        <v>1037</v>
      </c>
      <c r="AG41" s="15">
        <v>438</v>
      </c>
      <c r="AH41" s="15">
        <v>564</v>
      </c>
      <c r="AI41" s="15">
        <v>325</v>
      </c>
      <c r="AJ41" s="15">
        <v>775</v>
      </c>
      <c r="AK41" s="15">
        <v>848</v>
      </c>
      <c r="AL41" s="15">
        <v>833</v>
      </c>
      <c r="AM41" s="15">
        <v>455</v>
      </c>
      <c r="AN41" s="16"/>
      <c r="AO41" s="15">
        <v>986</v>
      </c>
      <c r="AP41" s="15">
        <v>135</v>
      </c>
      <c r="AQ41" s="15">
        <v>664</v>
      </c>
      <c r="AR41" s="15">
        <v>304</v>
      </c>
      <c r="AS41" s="15">
        <v>617</v>
      </c>
      <c r="AT41" s="15">
        <v>336</v>
      </c>
      <c r="AU41" s="15">
        <v>832</v>
      </c>
      <c r="AV41" s="15">
        <v>264</v>
      </c>
      <c r="AW41" s="15">
        <v>665</v>
      </c>
      <c r="AX41" s="15">
        <v>853</v>
      </c>
      <c r="AY41" s="15">
        <v>683</v>
      </c>
      <c r="AZ41" s="15">
        <v>81</v>
      </c>
      <c r="BA41" s="15">
        <v>128</v>
      </c>
      <c r="BB41" s="15">
        <v>481</v>
      </c>
      <c r="BC41" s="15">
        <v>691</v>
      </c>
      <c r="BD41" s="15">
        <v>627</v>
      </c>
      <c r="BE41" s="15">
        <v>453</v>
      </c>
      <c r="BF41" s="15">
        <v>772</v>
      </c>
      <c r="BG41" s="15">
        <v>550</v>
      </c>
      <c r="BH41" s="15">
        <v>194</v>
      </c>
      <c r="BI41" s="15">
        <v>907</v>
      </c>
      <c r="BJ41" s="15">
        <v>263</v>
      </c>
      <c r="BK41" s="15">
        <v>616</v>
      </c>
      <c r="BL41" s="15">
        <v>568</v>
      </c>
      <c r="BM41" s="15">
        <v>477</v>
      </c>
      <c r="BN41" s="15">
        <v>637</v>
      </c>
      <c r="BO41" s="15">
        <v>901</v>
      </c>
      <c r="BP41" s="15">
        <v>197</v>
      </c>
      <c r="BQ41" s="15">
        <v>590</v>
      </c>
      <c r="BR41" s="15">
        <v>156</v>
      </c>
      <c r="BS41" s="15">
        <v>572</v>
      </c>
      <c r="BT41" s="15">
        <v>303</v>
      </c>
      <c r="BU41" s="15">
        <v>248</v>
      </c>
      <c r="BV41" s="15">
        <v>685</v>
      </c>
      <c r="BW41" s="15">
        <v>848</v>
      </c>
      <c r="BX41" s="15">
        <v>605</v>
      </c>
      <c r="BY41" s="15">
        <v>854</v>
      </c>
      <c r="BZ41" s="15">
        <v>924</v>
      </c>
      <c r="CA41" s="15">
        <v>729</v>
      </c>
      <c r="CB41" s="15">
        <v>537</v>
      </c>
      <c r="CC41" s="15">
        <v>400</v>
      </c>
      <c r="CD41" s="15">
        <v>369</v>
      </c>
      <c r="CE41" s="15">
        <v>558</v>
      </c>
    </row>
    <row r="42" spans="1:83" ht="24" customHeight="1" x14ac:dyDescent="0.25">
      <c r="A42" s="9" t="s">
        <v>121</v>
      </c>
      <c r="B42" s="10" t="s">
        <v>122</v>
      </c>
      <c r="C42" s="9">
        <v>1157</v>
      </c>
      <c r="D42" s="12">
        <v>1413</v>
      </c>
      <c r="E42" s="12">
        <v>665</v>
      </c>
      <c r="F42" s="12">
        <v>1620</v>
      </c>
      <c r="G42" s="12">
        <v>883</v>
      </c>
      <c r="H42" s="12">
        <v>664</v>
      </c>
      <c r="I42" s="12">
        <v>929</v>
      </c>
      <c r="J42" s="12">
        <v>1513</v>
      </c>
      <c r="K42" s="12">
        <v>677</v>
      </c>
      <c r="L42" s="12">
        <v>424</v>
      </c>
      <c r="M42" s="12">
        <v>458</v>
      </c>
      <c r="N42" s="12">
        <v>1522</v>
      </c>
      <c r="O42" s="12">
        <v>1714</v>
      </c>
      <c r="P42" s="12">
        <v>473</v>
      </c>
      <c r="Q42" s="12">
        <v>807</v>
      </c>
      <c r="R42" s="12">
        <v>436</v>
      </c>
      <c r="S42" s="12">
        <v>233</v>
      </c>
      <c r="T42" s="12">
        <v>706</v>
      </c>
      <c r="U42" s="12">
        <v>825</v>
      </c>
      <c r="V42" s="12">
        <v>710</v>
      </c>
      <c r="W42" s="12">
        <v>1571</v>
      </c>
      <c r="X42" s="12">
        <v>62</v>
      </c>
      <c r="Y42" s="12">
        <v>1420</v>
      </c>
      <c r="Z42" s="12">
        <v>1249</v>
      </c>
      <c r="AA42" s="12">
        <v>1439</v>
      </c>
      <c r="AB42" s="12">
        <v>535</v>
      </c>
      <c r="AC42" s="12">
        <v>1326</v>
      </c>
      <c r="AD42" s="12">
        <v>1141</v>
      </c>
      <c r="AE42" s="12">
        <v>1304</v>
      </c>
      <c r="AF42" s="12">
        <v>2021</v>
      </c>
      <c r="AG42" s="12">
        <v>1348</v>
      </c>
      <c r="AH42" s="12">
        <v>806</v>
      </c>
      <c r="AI42" s="12">
        <v>1150</v>
      </c>
      <c r="AJ42" s="12">
        <v>211</v>
      </c>
      <c r="AK42" s="12">
        <v>553</v>
      </c>
      <c r="AL42" s="12">
        <v>1640</v>
      </c>
      <c r="AM42" s="12">
        <v>718</v>
      </c>
      <c r="AN42" s="12">
        <v>986</v>
      </c>
      <c r="AO42" s="16"/>
      <c r="AP42" s="12">
        <v>851</v>
      </c>
      <c r="AQ42" s="12">
        <v>322</v>
      </c>
      <c r="AR42" s="12">
        <v>873</v>
      </c>
      <c r="AS42" s="12">
        <v>565</v>
      </c>
      <c r="AT42" s="12">
        <v>1322</v>
      </c>
      <c r="AU42" s="12">
        <v>556</v>
      </c>
      <c r="AV42" s="12">
        <v>1250</v>
      </c>
      <c r="AW42" s="12">
        <v>1651</v>
      </c>
      <c r="AX42" s="12">
        <v>776</v>
      </c>
      <c r="AY42" s="12">
        <v>1631</v>
      </c>
      <c r="AZ42" s="12">
        <v>943</v>
      </c>
      <c r="BA42" s="12">
        <v>1015</v>
      </c>
      <c r="BB42" s="12">
        <v>1097</v>
      </c>
      <c r="BC42" s="12">
        <v>1352</v>
      </c>
      <c r="BD42" s="12">
        <v>359</v>
      </c>
      <c r="BE42" s="12">
        <v>946</v>
      </c>
      <c r="BF42" s="12">
        <v>1758</v>
      </c>
      <c r="BG42" s="12">
        <v>894</v>
      </c>
      <c r="BH42" s="12">
        <v>1103</v>
      </c>
      <c r="BI42" s="12">
        <v>121</v>
      </c>
      <c r="BJ42" s="12">
        <v>997</v>
      </c>
      <c r="BK42" s="12">
        <v>1277</v>
      </c>
      <c r="BL42" s="12">
        <v>1380</v>
      </c>
      <c r="BM42" s="12">
        <v>1463</v>
      </c>
      <c r="BN42" s="12">
        <v>649</v>
      </c>
      <c r="BO42" s="12">
        <v>1849</v>
      </c>
      <c r="BP42" s="12">
        <v>882</v>
      </c>
      <c r="BQ42" s="12">
        <v>541</v>
      </c>
      <c r="BR42" s="12">
        <v>893</v>
      </c>
      <c r="BS42" s="12">
        <v>1338</v>
      </c>
      <c r="BT42" s="12">
        <v>986</v>
      </c>
      <c r="BU42" s="12">
        <v>742</v>
      </c>
      <c r="BV42" s="12">
        <v>1671</v>
      </c>
      <c r="BW42" s="12">
        <v>1834</v>
      </c>
      <c r="BX42" s="12">
        <v>630</v>
      </c>
      <c r="BY42" s="12">
        <v>1622</v>
      </c>
      <c r="BZ42" s="12">
        <v>1731</v>
      </c>
      <c r="CA42" s="12">
        <v>387</v>
      </c>
      <c r="CB42" s="12">
        <v>607</v>
      </c>
      <c r="CC42" s="12">
        <v>1386</v>
      </c>
      <c r="CD42" s="12">
        <v>1244</v>
      </c>
      <c r="CE42" s="12">
        <v>428</v>
      </c>
    </row>
    <row r="43" spans="1:83" ht="24" customHeight="1" x14ac:dyDescent="0.25">
      <c r="A43" s="13" t="s">
        <v>123</v>
      </c>
      <c r="B43" s="14" t="s">
        <v>124</v>
      </c>
      <c r="C43" s="15">
        <v>374</v>
      </c>
      <c r="D43" s="13">
        <v>562</v>
      </c>
      <c r="E43" s="15">
        <v>427</v>
      </c>
      <c r="F43" s="15">
        <v>944</v>
      </c>
      <c r="G43" s="15">
        <v>312</v>
      </c>
      <c r="H43" s="15">
        <v>184</v>
      </c>
      <c r="I43" s="15">
        <v>572</v>
      </c>
      <c r="J43" s="15">
        <v>951</v>
      </c>
      <c r="K43" s="15">
        <v>769</v>
      </c>
      <c r="L43" s="15">
        <v>706</v>
      </c>
      <c r="M43" s="15">
        <v>486</v>
      </c>
      <c r="N43" s="15">
        <v>709</v>
      </c>
      <c r="O43" s="15">
        <v>901</v>
      </c>
      <c r="P43" s="15">
        <v>378</v>
      </c>
      <c r="Q43" s="15">
        <v>566</v>
      </c>
      <c r="R43" s="15">
        <v>555</v>
      </c>
      <c r="S43" s="15">
        <v>826</v>
      </c>
      <c r="T43" s="15">
        <v>214</v>
      </c>
      <c r="U43" s="15">
        <v>220</v>
      </c>
      <c r="V43" s="15">
        <v>646</v>
      </c>
      <c r="W43" s="15">
        <v>720</v>
      </c>
      <c r="X43" s="15">
        <v>870</v>
      </c>
      <c r="Y43" s="15">
        <v>569</v>
      </c>
      <c r="Z43" s="15">
        <v>573</v>
      </c>
      <c r="AA43" s="15">
        <v>763</v>
      </c>
      <c r="AB43" s="15">
        <v>404</v>
      </c>
      <c r="AC43" s="15">
        <v>475</v>
      </c>
      <c r="AD43" s="15">
        <v>579</v>
      </c>
      <c r="AE43" s="15">
        <v>681</v>
      </c>
      <c r="AF43" s="15">
        <v>1172</v>
      </c>
      <c r="AG43" s="15">
        <v>565</v>
      </c>
      <c r="AH43" s="15">
        <v>516</v>
      </c>
      <c r="AI43" s="15">
        <v>367</v>
      </c>
      <c r="AJ43" s="15">
        <v>640</v>
      </c>
      <c r="AK43" s="15">
        <v>750</v>
      </c>
      <c r="AL43" s="15">
        <v>964</v>
      </c>
      <c r="AM43" s="15">
        <v>320</v>
      </c>
      <c r="AN43" s="15">
        <v>135</v>
      </c>
      <c r="AO43" s="15">
        <v>851</v>
      </c>
      <c r="AP43" s="16"/>
      <c r="AQ43" s="15">
        <v>529</v>
      </c>
      <c r="AR43" s="15">
        <v>258</v>
      </c>
      <c r="AS43" s="15">
        <v>482</v>
      </c>
      <c r="AT43" s="15">
        <v>471</v>
      </c>
      <c r="AU43" s="15">
        <v>734</v>
      </c>
      <c r="AV43" s="15">
        <v>399</v>
      </c>
      <c r="AW43" s="15">
        <v>800</v>
      </c>
      <c r="AX43" s="15">
        <v>791</v>
      </c>
      <c r="AY43" s="15">
        <v>818</v>
      </c>
      <c r="AZ43" s="15">
        <v>92</v>
      </c>
      <c r="BA43" s="15">
        <v>174</v>
      </c>
      <c r="BB43" s="15">
        <v>535</v>
      </c>
      <c r="BC43" s="15">
        <v>790</v>
      </c>
      <c r="BD43" s="15">
        <v>492</v>
      </c>
      <c r="BE43" s="15">
        <v>392</v>
      </c>
      <c r="BF43" s="15">
        <v>907</v>
      </c>
      <c r="BG43" s="15">
        <v>489</v>
      </c>
      <c r="BH43" s="15">
        <v>325</v>
      </c>
      <c r="BI43" s="15">
        <v>772</v>
      </c>
      <c r="BJ43" s="15">
        <v>317</v>
      </c>
      <c r="BK43" s="15">
        <v>715</v>
      </c>
      <c r="BL43" s="15">
        <v>703</v>
      </c>
      <c r="BM43" s="15">
        <v>612</v>
      </c>
      <c r="BN43" s="15">
        <v>539</v>
      </c>
      <c r="BO43" s="15">
        <v>1036</v>
      </c>
      <c r="BP43" s="15">
        <v>112</v>
      </c>
      <c r="BQ43" s="15">
        <v>455</v>
      </c>
      <c r="BR43" s="15">
        <v>110</v>
      </c>
      <c r="BS43" s="15">
        <v>703</v>
      </c>
      <c r="BT43" s="15">
        <v>320</v>
      </c>
      <c r="BU43" s="15">
        <v>113</v>
      </c>
      <c r="BV43" s="15">
        <v>820</v>
      </c>
      <c r="BW43" s="15">
        <v>983</v>
      </c>
      <c r="BX43" s="15">
        <v>470</v>
      </c>
      <c r="BY43" s="15">
        <v>985</v>
      </c>
      <c r="BZ43" s="15">
        <v>1055</v>
      </c>
      <c r="CA43" s="15">
        <v>594</v>
      </c>
      <c r="CB43" s="15">
        <v>402</v>
      </c>
      <c r="CC43" s="15">
        <v>535</v>
      </c>
      <c r="CD43" s="15">
        <v>461</v>
      </c>
      <c r="CE43" s="15">
        <v>423</v>
      </c>
    </row>
    <row r="44" spans="1:83" ht="24" customHeight="1" x14ac:dyDescent="0.25">
      <c r="A44" s="9" t="s">
        <v>125</v>
      </c>
      <c r="B44" s="10" t="s">
        <v>126</v>
      </c>
      <c r="C44" s="9">
        <v>835</v>
      </c>
      <c r="D44" s="12">
        <v>1091</v>
      </c>
      <c r="E44" s="12">
        <v>343</v>
      </c>
      <c r="F44" s="12">
        <v>1298</v>
      </c>
      <c r="G44" s="12">
        <v>561</v>
      </c>
      <c r="H44" s="12">
        <v>342</v>
      </c>
      <c r="I44" s="12">
        <v>607</v>
      </c>
      <c r="J44" s="12">
        <v>1191</v>
      </c>
      <c r="K44" s="12">
        <v>573</v>
      </c>
      <c r="L44" s="12">
        <v>279</v>
      </c>
      <c r="M44" s="12">
        <v>136</v>
      </c>
      <c r="N44" s="12">
        <v>1200</v>
      </c>
      <c r="O44" s="12">
        <v>1392</v>
      </c>
      <c r="P44" s="12">
        <v>151</v>
      </c>
      <c r="Q44" s="12">
        <v>485</v>
      </c>
      <c r="R44" s="12">
        <v>132</v>
      </c>
      <c r="S44" s="12">
        <v>399</v>
      </c>
      <c r="T44" s="12">
        <v>384</v>
      </c>
      <c r="U44" s="12">
        <v>503</v>
      </c>
      <c r="V44" s="12">
        <v>528</v>
      </c>
      <c r="W44" s="12">
        <v>1249</v>
      </c>
      <c r="X44" s="12">
        <v>341</v>
      </c>
      <c r="Y44" s="12">
        <v>1098</v>
      </c>
      <c r="Z44" s="12">
        <v>927</v>
      </c>
      <c r="AA44" s="12">
        <v>1117</v>
      </c>
      <c r="AB44" s="12">
        <v>213</v>
      </c>
      <c r="AC44" s="12">
        <v>1004</v>
      </c>
      <c r="AD44" s="12">
        <v>819</v>
      </c>
      <c r="AE44" s="12">
        <v>982</v>
      </c>
      <c r="AF44" s="12">
        <v>1699</v>
      </c>
      <c r="AG44" s="12">
        <v>1026</v>
      </c>
      <c r="AH44" s="12">
        <v>484</v>
      </c>
      <c r="AI44" s="12">
        <v>828</v>
      </c>
      <c r="AJ44" s="12">
        <v>111</v>
      </c>
      <c r="AK44" s="12">
        <v>453</v>
      </c>
      <c r="AL44" s="12">
        <v>1318</v>
      </c>
      <c r="AM44" s="12">
        <v>396</v>
      </c>
      <c r="AN44" s="12">
        <v>664</v>
      </c>
      <c r="AO44" s="12">
        <v>322</v>
      </c>
      <c r="AP44" s="12">
        <v>529</v>
      </c>
      <c r="AQ44" s="16"/>
      <c r="AR44" s="12">
        <v>551</v>
      </c>
      <c r="AS44" s="12">
        <v>243</v>
      </c>
      <c r="AT44" s="12">
        <v>1000</v>
      </c>
      <c r="AU44" s="12">
        <v>418</v>
      </c>
      <c r="AV44" s="12">
        <v>928</v>
      </c>
      <c r="AW44" s="12">
        <v>1329</v>
      </c>
      <c r="AX44" s="12">
        <v>672</v>
      </c>
      <c r="AY44" s="12">
        <v>1309</v>
      </c>
      <c r="AZ44" s="12">
        <v>621</v>
      </c>
      <c r="BA44" s="12">
        <v>693</v>
      </c>
      <c r="BB44" s="12">
        <v>775</v>
      </c>
      <c r="BC44" s="12">
        <v>1030</v>
      </c>
      <c r="BD44" s="12">
        <v>37</v>
      </c>
      <c r="BE44" s="12">
        <v>624</v>
      </c>
      <c r="BF44" s="12">
        <v>1436</v>
      </c>
      <c r="BG44" s="12">
        <v>572</v>
      </c>
      <c r="BH44" s="12">
        <v>781</v>
      </c>
      <c r="BI44" s="12">
        <v>243</v>
      </c>
      <c r="BJ44" s="12">
        <v>675</v>
      </c>
      <c r="BK44" s="12">
        <v>955</v>
      </c>
      <c r="BL44" s="12">
        <v>1058</v>
      </c>
      <c r="BM44" s="12">
        <v>1141</v>
      </c>
      <c r="BN44" s="12">
        <v>382</v>
      </c>
      <c r="BO44" s="12">
        <v>1527</v>
      </c>
      <c r="BP44" s="12">
        <v>560</v>
      </c>
      <c r="BQ44" s="12">
        <v>219</v>
      </c>
      <c r="BR44" s="12">
        <v>571</v>
      </c>
      <c r="BS44" s="12">
        <v>1016</v>
      </c>
      <c r="BT44" s="12">
        <v>664</v>
      </c>
      <c r="BU44" s="12">
        <v>420</v>
      </c>
      <c r="BV44" s="12">
        <v>1349</v>
      </c>
      <c r="BW44" s="12">
        <v>1512</v>
      </c>
      <c r="BX44" s="12">
        <v>308</v>
      </c>
      <c r="BY44" s="12">
        <v>1300</v>
      </c>
      <c r="BZ44" s="12">
        <v>1409</v>
      </c>
      <c r="CA44" s="12">
        <v>65</v>
      </c>
      <c r="CB44" s="12">
        <v>285</v>
      </c>
      <c r="CC44" s="12">
        <v>1064</v>
      </c>
      <c r="CD44" s="12">
        <v>922</v>
      </c>
      <c r="CE44" s="12">
        <v>106</v>
      </c>
    </row>
    <row r="45" spans="1:83" ht="24" customHeight="1" x14ac:dyDescent="0.25">
      <c r="A45" s="13" t="s">
        <v>127</v>
      </c>
      <c r="B45" s="14" t="s">
        <v>128</v>
      </c>
      <c r="C45" s="15">
        <v>355</v>
      </c>
      <c r="D45" s="13">
        <v>690</v>
      </c>
      <c r="E45" s="15">
        <v>223</v>
      </c>
      <c r="F45" s="15">
        <v>1115</v>
      </c>
      <c r="G45" s="15">
        <v>511</v>
      </c>
      <c r="H45" s="15">
        <v>258</v>
      </c>
      <c r="I45" s="15">
        <v>322</v>
      </c>
      <c r="J45" s="15">
        <v>1152</v>
      </c>
      <c r="K45" s="15">
        <v>533</v>
      </c>
      <c r="L45" s="15">
        <v>551</v>
      </c>
      <c r="M45" s="15">
        <v>420</v>
      </c>
      <c r="N45" s="15">
        <v>878</v>
      </c>
      <c r="O45" s="15">
        <v>1070</v>
      </c>
      <c r="P45" s="15">
        <v>456</v>
      </c>
      <c r="Q45" s="15">
        <v>314</v>
      </c>
      <c r="R45" s="15">
        <v>489</v>
      </c>
      <c r="S45" s="15">
        <v>750</v>
      </c>
      <c r="T45" s="15">
        <v>354</v>
      </c>
      <c r="U45" s="15">
        <v>419</v>
      </c>
      <c r="V45" s="15">
        <v>410</v>
      </c>
      <c r="W45" s="15">
        <v>880</v>
      </c>
      <c r="X45" s="15">
        <v>892</v>
      </c>
      <c r="Y45" s="15">
        <v>738</v>
      </c>
      <c r="Z45" s="15">
        <v>744</v>
      </c>
      <c r="AA45" s="15">
        <v>934</v>
      </c>
      <c r="AB45" s="15">
        <v>338</v>
      </c>
      <c r="AC45" s="15">
        <v>567</v>
      </c>
      <c r="AD45" s="15">
        <v>786</v>
      </c>
      <c r="AE45" s="15">
        <v>852</v>
      </c>
      <c r="AF45" s="15">
        <v>1264</v>
      </c>
      <c r="AG45" s="15">
        <v>546</v>
      </c>
      <c r="AH45" s="15">
        <v>263</v>
      </c>
      <c r="AI45" s="15">
        <v>348</v>
      </c>
      <c r="AJ45" s="15">
        <v>662</v>
      </c>
      <c r="AK45" s="15">
        <v>550</v>
      </c>
      <c r="AL45" s="15">
        <v>1135</v>
      </c>
      <c r="AM45" s="15">
        <v>460</v>
      </c>
      <c r="AN45" s="15">
        <v>304</v>
      </c>
      <c r="AO45" s="15">
        <v>873</v>
      </c>
      <c r="AP45" s="15">
        <v>258</v>
      </c>
      <c r="AQ45" s="15">
        <v>551</v>
      </c>
      <c r="AR45" s="16"/>
      <c r="AS45" s="15">
        <v>323</v>
      </c>
      <c r="AT45" s="15">
        <v>640</v>
      </c>
      <c r="AU45" s="15">
        <v>534</v>
      </c>
      <c r="AV45" s="15">
        <v>547</v>
      </c>
      <c r="AW45" s="15">
        <v>892</v>
      </c>
      <c r="AX45" s="15">
        <v>555</v>
      </c>
      <c r="AY45" s="15">
        <v>987</v>
      </c>
      <c r="AZ45" s="15">
        <v>223</v>
      </c>
      <c r="BA45" s="15">
        <v>242</v>
      </c>
      <c r="BB45" s="15">
        <v>742</v>
      </c>
      <c r="BC45" s="15">
        <v>993</v>
      </c>
      <c r="BD45" s="15">
        <v>514</v>
      </c>
      <c r="BE45" s="15">
        <v>591</v>
      </c>
      <c r="BF45" s="15">
        <v>1063</v>
      </c>
      <c r="BG45" s="15">
        <v>636</v>
      </c>
      <c r="BH45" s="15">
        <v>496</v>
      </c>
      <c r="BI45" s="15">
        <v>794</v>
      </c>
      <c r="BJ45" s="15">
        <v>557</v>
      </c>
      <c r="BK45" s="15">
        <v>918</v>
      </c>
      <c r="BL45" s="15">
        <v>872</v>
      </c>
      <c r="BM45" s="15">
        <v>704</v>
      </c>
      <c r="BN45" s="15">
        <v>339</v>
      </c>
      <c r="BO45" s="15">
        <v>1205</v>
      </c>
      <c r="BP45" s="15">
        <v>370</v>
      </c>
      <c r="BQ45" s="15">
        <v>533</v>
      </c>
      <c r="BR45" s="15">
        <v>148</v>
      </c>
      <c r="BS45" s="15">
        <v>874</v>
      </c>
      <c r="BT45" s="15">
        <v>119</v>
      </c>
      <c r="BU45" s="15">
        <v>253</v>
      </c>
      <c r="BV45" s="15">
        <v>976</v>
      </c>
      <c r="BW45" s="15">
        <v>1075</v>
      </c>
      <c r="BX45" s="15">
        <v>548</v>
      </c>
      <c r="BY45" s="15">
        <v>1156</v>
      </c>
      <c r="BZ45" s="15">
        <v>1226</v>
      </c>
      <c r="CA45" s="15">
        <v>549</v>
      </c>
      <c r="CB45" s="15">
        <v>480</v>
      </c>
      <c r="CC45" s="15">
        <v>602</v>
      </c>
      <c r="CD45" s="15">
        <v>442</v>
      </c>
      <c r="CE45" s="15">
        <v>501</v>
      </c>
    </row>
    <row r="46" spans="1:83" ht="24" customHeight="1" x14ac:dyDescent="0.25">
      <c r="A46" s="9" t="s">
        <v>129</v>
      </c>
      <c r="B46" s="10" t="s">
        <v>130</v>
      </c>
      <c r="C46" s="9">
        <v>672</v>
      </c>
      <c r="D46" s="12">
        <v>1007</v>
      </c>
      <c r="E46" s="12">
        <v>100</v>
      </c>
      <c r="F46" s="12">
        <v>1375</v>
      </c>
      <c r="G46" s="12">
        <v>652</v>
      </c>
      <c r="H46" s="12">
        <v>311</v>
      </c>
      <c r="I46" s="12">
        <v>364</v>
      </c>
      <c r="J46" s="12">
        <v>1299</v>
      </c>
      <c r="K46" s="12">
        <v>408</v>
      </c>
      <c r="L46" s="12">
        <v>228</v>
      </c>
      <c r="M46" s="12">
        <v>112</v>
      </c>
      <c r="N46" s="12">
        <v>1191</v>
      </c>
      <c r="O46" s="12">
        <v>1383</v>
      </c>
      <c r="P46" s="12">
        <v>320</v>
      </c>
      <c r="Q46" s="12">
        <v>242</v>
      </c>
      <c r="R46" s="12">
        <v>177</v>
      </c>
      <c r="S46" s="12">
        <v>427</v>
      </c>
      <c r="T46" s="12">
        <v>453</v>
      </c>
      <c r="U46" s="12">
        <v>560</v>
      </c>
      <c r="V46" s="12">
        <v>285</v>
      </c>
      <c r="W46" s="12">
        <v>1197</v>
      </c>
      <c r="X46" s="12">
        <v>584</v>
      </c>
      <c r="Y46" s="12">
        <v>1051</v>
      </c>
      <c r="Z46" s="12">
        <v>1004</v>
      </c>
      <c r="AA46" s="12">
        <v>1194</v>
      </c>
      <c r="AB46" s="12">
        <v>78</v>
      </c>
      <c r="AC46" s="12">
        <v>884</v>
      </c>
      <c r="AD46" s="12">
        <v>927</v>
      </c>
      <c r="AE46" s="12">
        <v>1071</v>
      </c>
      <c r="AF46" s="12">
        <v>1581</v>
      </c>
      <c r="AG46" s="12">
        <v>863</v>
      </c>
      <c r="AH46" s="12">
        <v>241</v>
      </c>
      <c r="AI46" s="12">
        <v>665</v>
      </c>
      <c r="AJ46" s="12">
        <v>354</v>
      </c>
      <c r="AK46" s="12">
        <v>333</v>
      </c>
      <c r="AL46" s="12">
        <v>1395</v>
      </c>
      <c r="AM46" s="12">
        <v>559</v>
      </c>
      <c r="AN46" s="12">
        <v>617</v>
      </c>
      <c r="AO46" s="12">
        <v>565</v>
      </c>
      <c r="AP46" s="12">
        <v>482</v>
      </c>
      <c r="AQ46" s="12">
        <v>243</v>
      </c>
      <c r="AR46" s="12">
        <v>323</v>
      </c>
      <c r="AS46" s="16"/>
      <c r="AT46" s="12">
        <v>953</v>
      </c>
      <c r="AU46" s="12">
        <v>317</v>
      </c>
      <c r="AV46" s="12">
        <v>864</v>
      </c>
      <c r="AW46" s="12">
        <v>1209</v>
      </c>
      <c r="AX46" s="12">
        <v>430</v>
      </c>
      <c r="AY46" s="12">
        <v>1300</v>
      </c>
      <c r="AZ46" s="12">
        <v>540</v>
      </c>
      <c r="BA46" s="12">
        <v>559</v>
      </c>
      <c r="BB46" s="12">
        <v>883</v>
      </c>
      <c r="BC46" s="12">
        <v>1138</v>
      </c>
      <c r="BD46" s="12">
        <v>206</v>
      </c>
      <c r="BE46" s="12">
        <v>732</v>
      </c>
      <c r="BF46" s="12">
        <v>1380</v>
      </c>
      <c r="BG46" s="12">
        <v>735</v>
      </c>
      <c r="BH46" s="12">
        <v>758</v>
      </c>
      <c r="BI46" s="12">
        <v>486</v>
      </c>
      <c r="BJ46" s="12">
        <v>698</v>
      </c>
      <c r="BK46" s="12">
        <v>1063</v>
      </c>
      <c r="BL46" s="12">
        <v>1135</v>
      </c>
      <c r="BM46" s="12">
        <v>1021</v>
      </c>
      <c r="BN46" s="12">
        <v>139</v>
      </c>
      <c r="BO46" s="12">
        <v>1518</v>
      </c>
      <c r="BP46" s="12">
        <v>534</v>
      </c>
      <c r="BQ46" s="12">
        <v>388</v>
      </c>
      <c r="BR46" s="12">
        <v>465</v>
      </c>
      <c r="BS46" s="12">
        <v>1093</v>
      </c>
      <c r="BT46" s="12">
        <v>436</v>
      </c>
      <c r="BU46" s="12">
        <v>394</v>
      </c>
      <c r="BV46" s="12">
        <v>1293</v>
      </c>
      <c r="BW46" s="12">
        <v>1392</v>
      </c>
      <c r="BX46" s="12">
        <v>477</v>
      </c>
      <c r="BY46" s="12">
        <v>1408</v>
      </c>
      <c r="BZ46" s="12">
        <v>1486</v>
      </c>
      <c r="CA46" s="12">
        <v>241</v>
      </c>
      <c r="CB46" s="12">
        <v>454</v>
      </c>
      <c r="CC46" s="12">
        <v>919</v>
      </c>
      <c r="CD46" s="12">
        <v>759</v>
      </c>
      <c r="CE46" s="12">
        <v>275</v>
      </c>
    </row>
    <row r="47" spans="1:83" ht="24" customHeight="1" x14ac:dyDescent="0.25">
      <c r="A47" s="13" t="s">
        <v>131</v>
      </c>
      <c r="B47" s="14" t="s">
        <v>132</v>
      </c>
      <c r="C47" s="15">
        <v>396</v>
      </c>
      <c r="D47" s="13">
        <v>187</v>
      </c>
      <c r="E47" s="15">
        <v>857</v>
      </c>
      <c r="F47" s="15">
        <v>592</v>
      </c>
      <c r="G47" s="15">
        <v>466</v>
      </c>
      <c r="H47" s="15">
        <v>655</v>
      </c>
      <c r="I47" s="15">
        <v>942</v>
      </c>
      <c r="J47" s="15">
        <v>640</v>
      </c>
      <c r="K47" s="15">
        <v>1167</v>
      </c>
      <c r="L47" s="15">
        <v>1177</v>
      </c>
      <c r="M47" s="15">
        <v>957</v>
      </c>
      <c r="N47" s="15">
        <v>238</v>
      </c>
      <c r="O47" s="15">
        <v>430</v>
      </c>
      <c r="P47" s="15">
        <v>849</v>
      </c>
      <c r="Q47" s="15">
        <v>950</v>
      </c>
      <c r="R47" s="15">
        <v>1026</v>
      </c>
      <c r="S47" s="15">
        <v>1297</v>
      </c>
      <c r="T47" s="15">
        <v>685</v>
      </c>
      <c r="U47" s="15">
        <v>530</v>
      </c>
      <c r="V47" s="15">
        <v>1044</v>
      </c>
      <c r="W47" s="15">
        <v>249</v>
      </c>
      <c r="X47" s="15">
        <v>1341</v>
      </c>
      <c r="Y47" s="15">
        <v>98</v>
      </c>
      <c r="Z47" s="15">
        <v>363</v>
      </c>
      <c r="AA47" s="15">
        <v>414</v>
      </c>
      <c r="AB47" s="15">
        <v>875</v>
      </c>
      <c r="AC47" s="15">
        <v>244</v>
      </c>
      <c r="AD47" s="15">
        <v>544</v>
      </c>
      <c r="AE47" s="15">
        <v>496</v>
      </c>
      <c r="AF47" s="15">
        <v>720</v>
      </c>
      <c r="AG47" s="15">
        <v>378</v>
      </c>
      <c r="AH47" s="15">
        <v>900</v>
      </c>
      <c r="AI47" s="15">
        <v>465</v>
      </c>
      <c r="AJ47" s="15">
        <v>1111</v>
      </c>
      <c r="AK47" s="15">
        <v>1184</v>
      </c>
      <c r="AL47" s="15">
        <v>618</v>
      </c>
      <c r="AM47" s="15">
        <v>720</v>
      </c>
      <c r="AN47" s="15">
        <v>336</v>
      </c>
      <c r="AO47" s="15">
        <v>1322</v>
      </c>
      <c r="AP47" s="15">
        <v>471</v>
      </c>
      <c r="AQ47" s="15">
        <v>1000</v>
      </c>
      <c r="AR47" s="15">
        <v>640</v>
      </c>
      <c r="AS47" s="15">
        <v>953</v>
      </c>
      <c r="AT47" s="16"/>
      <c r="AU47" s="15">
        <v>1168</v>
      </c>
      <c r="AV47" s="15">
        <v>224</v>
      </c>
      <c r="AW47" s="15">
        <v>344</v>
      </c>
      <c r="AX47" s="15">
        <v>1189</v>
      </c>
      <c r="AY47" s="15">
        <v>347</v>
      </c>
      <c r="AZ47" s="15">
        <v>417</v>
      </c>
      <c r="BA47" s="15">
        <v>464</v>
      </c>
      <c r="BB47" s="15">
        <v>560</v>
      </c>
      <c r="BC47" s="15">
        <v>672</v>
      </c>
      <c r="BD47" s="15">
        <v>963</v>
      </c>
      <c r="BE47" s="15">
        <v>584</v>
      </c>
      <c r="BF47" s="15">
        <v>436</v>
      </c>
      <c r="BG47" s="15">
        <v>724</v>
      </c>
      <c r="BH47" s="15">
        <v>246</v>
      </c>
      <c r="BI47" s="15">
        <v>1243</v>
      </c>
      <c r="BJ47" s="15">
        <v>354</v>
      </c>
      <c r="BK47" s="15">
        <v>597</v>
      </c>
      <c r="BL47" s="15">
        <v>232</v>
      </c>
      <c r="BM47" s="15">
        <v>271</v>
      </c>
      <c r="BN47" s="15">
        <v>973</v>
      </c>
      <c r="BO47" s="15">
        <v>565</v>
      </c>
      <c r="BP47" s="15">
        <v>470</v>
      </c>
      <c r="BQ47" s="15">
        <v>926</v>
      </c>
      <c r="BR47" s="15">
        <v>492</v>
      </c>
      <c r="BS47" s="15">
        <v>492</v>
      </c>
      <c r="BT47" s="15">
        <v>639</v>
      </c>
      <c r="BU47" s="15">
        <v>584</v>
      </c>
      <c r="BV47" s="15">
        <v>349</v>
      </c>
      <c r="BW47" s="15">
        <v>531</v>
      </c>
      <c r="BX47" s="15">
        <v>903</v>
      </c>
      <c r="BY47" s="15">
        <v>644</v>
      </c>
      <c r="BZ47" s="15">
        <v>709</v>
      </c>
      <c r="CA47" s="15">
        <v>1065</v>
      </c>
      <c r="CB47" s="15">
        <v>834</v>
      </c>
      <c r="CC47" s="15">
        <v>304</v>
      </c>
      <c r="CD47" s="15">
        <v>309</v>
      </c>
      <c r="CE47" s="15">
        <v>894</v>
      </c>
    </row>
    <row r="48" spans="1:83" ht="24" customHeight="1" x14ac:dyDescent="0.25">
      <c r="A48" s="9" t="s">
        <v>133</v>
      </c>
      <c r="B48" s="10" t="s">
        <v>134</v>
      </c>
      <c r="C48" s="9">
        <v>883</v>
      </c>
      <c r="D48" s="12">
        <v>1218</v>
      </c>
      <c r="E48" s="12">
        <v>311</v>
      </c>
      <c r="F48" s="12">
        <v>1627</v>
      </c>
      <c r="G48" s="12">
        <v>904</v>
      </c>
      <c r="H48" s="12">
        <v>563</v>
      </c>
      <c r="I48" s="12">
        <v>428</v>
      </c>
      <c r="J48" s="12">
        <v>1551</v>
      </c>
      <c r="K48" s="12">
        <v>155</v>
      </c>
      <c r="L48" s="12">
        <v>141</v>
      </c>
      <c r="M48" s="12">
        <v>385</v>
      </c>
      <c r="N48" s="12">
        <v>1406</v>
      </c>
      <c r="O48" s="12">
        <v>1598</v>
      </c>
      <c r="P48" s="12">
        <v>564</v>
      </c>
      <c r="Q48" s="12">
        <v>358</v>
      </c>
      <c r="R48" s="12">
        <v>290</v>
      </c>
      <c r="S48" s="12">
        <v>331</v>
      </c>
      <c r="T48" s="12">
        <v>705</v>
      </c>
      <c r="U48" s="12">
        <v>812</v>
      </c>
      <c r="V48" s="12">
        <v>208</v>
      </c>
      <c r="W48" s="12">
        <v>1408</v>
      </c>
      <c r="X48" s="12">
        <v>539</v>
      </c>
      <c r="Y48" s="12">
        <v>1266</v>
      </c>
      <c r="Z48" s="12">
        <v>1256</v>
      </c>
      <c r="AA48" s="12">
        <v>1446</v>
      </c>
      <c r="AB48" s="12">
        <v>395</v>
      </c>
      <c r="AC48" s="12">
        <v>1095</v>
      </c>
      <c r="AD48" s="12">
        <v>1179</v>
      </c>
      <c r="AE48" s="12">
        <v>1323</v>
      </c>
      <c r="AF48" s="12">
        <v>1792</v>
      </c>
      <c r="AG48" s="12">
        <v>1074</v>
      </c>
      <c r="AH48" s="12">
        <v>366</v>
      </c>
      <c r="AI48" s="12">
        <v>876</v>
      </c>
      <c r="AJ48" s="12">
        <v>529</v>
      </c>
      <c r="AK48" s="12">
        <v>35</v>
      </c>
      <c r="AL48" s="12">
        <v>1647</v>
      </c>
      <c r="AM48" s="12">
        <v>809</v>
      </c>
      <c r="AN48" s="12">
        <v>832</v>
      </c>
      <c r="AO48" s="12">
        <v>556</v>
      </c>
      <c r="AP48" s="12">
        <v>734</v>
      </c>
      <c r="AQ48" s="12">
        <v>418</v>
      </c>
      <c r="AR48" s="12">
        <v>534</v>
      </c>
      <c r="AS48" s="12">
        <v>317</v>
      </c>
      <c r="AT48" s="12">
        <v>1168</v>
      </c>
      <c r="AU48" s="16"/>
      <c r="AV48" s="12">
        <v>1075</v>
      </c>
      <c r="AW48" s="12">
        <v>1420</v>
      </c>
      <c r="AX48" s="12">
        <v>254</v>
      </c>
      <c r="AY48" s="12">
        <v>1515</v>
      </c>
      <c r="AZ48" s="12">
        <v>751</v>
      </c>
      <c r="BA48" s="12">
        <v>770</v>
      </c>
      <c r="BB48" s="12">
        <v>1135</v>
      </c>
      <c r="BC48" s="12">
        <v>1390</v>
      </c>
      <c r="BD48" s="12">
        <v>450</v>
      </c>
      <c r="BE48" s="12">
        <v>984</v>
      </c>
      <c r="BF48" s="12">
        <v>1591</v>
      </c>
      <c r="BG48" s="12">
        <v>985</v>
      </c>
      <c r="BH48" s="12">
        <v>1010</v>
      </c>
      <c r="BI48" s="12">
        <v>511</v>
      </c>
      <c r="BJ48" s="12">
        <v>950</v>
      </c>
      <c r="BK48" s="12">
        <v>1315</v>
      </c>
      <c r="BL48" s="12">
        <v>1387</v>
      </c>
      <c r="BM48" s="12">
        <v>1232</v>
      </c>
      <c r="BN48" s="12">
        <v>195</v>
      </c>
      <c r="BO48" s="12">
        <v>1733</v>
      </c>
      <c r="BP48" s="12">
        <v>786</v>
      </c>
      <c r="BQ48" s="12">
        <v>632</v>
      </c>
      <c r="BR48" s="12">
        <v>676</v>
      </c>
      <c r="BS48" s="12">
        <v>1345</v>
      </c>
      <c r="BT48" s="12">
        <v>647</v>
      </c>
      <c r="BU48" s="12">
        <v>646</v>
      </c>
      <c r="BV48" s="12">
        <v>1504</v>
      </c>
      <c r="BW48" s="12">
        <v>1603</v>
      </c>
      <c r="BX48" s="12">
        <v>721</v>
      </c>
      <c r="BY48" s="12">
        <v>1660</v>
      </c>
      <c r="BZ48" s="12">
        <v>1738</v>
      </c>
      <c r="CA48" s="12">
        <v>355</v>
      </c>
      <c r="CB48" s="12">
        <v>698</v>
      </c>
      <c r="CC48" s="12">
        <v>1130</v>
      </c>
      <c r="CD48" s="12">
        <v>970</v>
      </c>
      <c r="CE48" s="12">
        <v>519</v>
      </c>
    </row>
    <row r="49" spans="1:83" ht="24" customHeight="1" x14ac:dyDescent="0.25">
      <c r="A49" s="13" t="s">
        <v>135</v>
      </c>
      <c r="B49" s="14" t="s">
        <v>136</v>
      </c>
      <c r="C49" s="15">
        <v>192</v>
      </c>
      <c r="D49" s="13">
        <v>163</v>
      </c>
      <c r="E49" s="15">
        <v>764</v>
      </c>
      <c r="F49" s="15">
        <v>811</v>
      </c>
      <c r="G49" s="15">
        <v>511</v>
      </c>
      <c r="H49" s="15">
        <v>583</v>
      </c>
      <c r="I49" s="15">
        <v>738</v>
      </c>
      <c r="J49" s="15">
        <v>864</v>
      </c>
      <c r="K49" s="15">
        <v>1074</v>
      </c>
      <c r="L49" s="15">
        <v>1092</v>
      </c>
      <c r="M49" s="15">
        <v>885</v>
      </c>
      <c r="N49" s="15">
        <v>462</v>
      </c>
      <c r="O49" s="15">
        <v>577</v>
      </c>
      <c r="P49" s="15">
        <v>777</v>
      </c>
      <c r="Q49" s="15">
        <v>857</v>
      </c>
      <c r="R49" s="15">
        <v>954</v>
      </c>
      <c r="S49" s="15">
        <v>1225</v>
      </c>
      <c r="T49" s="15">
        <v>613</v>
      </c>
      <c r="U49" s="15">
        <v>545</v>
      </c>
      <c r="V49" s="15">
        <v>951</v>
      </c>
      <c r="W49" s="15">
        <v>370</v>
      </c>
      <c r="X49" s="15">
        <v>1269</v>
      </c>
      <c r="Y49" s="15">
        <v>322</v>
      </c>
      <c r="Z49" s="15">
        <v>578</v>
      </c>
      <c r="AA49" s="15">
        <v>638</v>
      </c>
      <c r="AB49" s="15">
        <v>803</v>
      </c>
      <c r="AC49" s="15">
        <v>76</v>
      </c>
      <c r="AD49" s="15">
        <v>628</v>
      </c>
      <c r="AE49" s="15">
        <v>686</v>
      </c>
      <c r="AF49" s="15">
        <v>773</v>
      </c>
      <c r="AG49" s="15">
        <v>174</v>
      </c>
      <c r="AH49" s="15">
        <v>807</v>
      </c>
      <c r="AI49" s="15">
        <v>261</v>
      </c>
      <c r="AJ49" s="15">
        <v>1039</v>
      </c>
      <c r="AK49" s="15">
        <v>1091</v>
      </c>
      <c r="AL49" s="15">
        <v>842</v>
      </c>
      <c r="AM49" s="15">
        <v>719</v>
      </c>
      <c r="AN49" s="15">
        <v>264</v>
      </c>
      <c r="AO49" s="15">
        <v>1250</v>
      </c>
      <c r="AP49" s="15">
        <v>399</v>
      </c>
      <c r="AQ49" s="15">
        <v>928</v>
      </c>
      <c r="AR49" s="15">
        <v>547</v>
      </c>
      <c r="AS49" s="15">
        <v>864</v>
      </c>
      <c r="AT49" s="15">
        <v>224</v>
      </c>
      <c r="AU49" s="15">
        <v>1075</v>
      </c>
      <c r="AV49" s="16"/>
      <c r="AW49" s="15">
        <v>401</v>
      </c>
      <c r="AX49" s="15">
        <v>1049</v>
      </c>
      <c r="AY49" s="15">
        <v>571</v>
      </c>
      <c r="AZ49" s="15">
        <v>345</v>
      </c>
      <c r="BA49" s="15">
        <v>392</v>
      </c>
      <c r="BB49" s="15">
        <v>617</v>
      </c>
      <c r="BC49" s="15">
        <v>827</v>
      </c>
      <c r="BD49" s="15">
        <v>891</v>
      </c>
      <c r="BE49" s="15">
        <v>629</v>
      </c>
      <c r="BF49" s="15">
        <v>553</v>
      </c>
      <c r="BG49" s="15">
        <v>769</v>
      </c>
      <c r="BH49" s="15">
        <v>330</v>
      </c>
      <c r="BI49" s="15">
        <v>1171</v>
      </c>
      <c r="BJ49" s="15">
        <v>399</v>
      </c>
      <c r="BK49" s="15">
        <v>752</v>
      </c>
      <c r="BL49" s="15">
        <v>456</v>
      </c>
      <c r="BM49" s="15">
        <v>213</v>
      </c>
      <c r="BN49" s="15">
        <v>880</v>
      </c>
      <c r="BO49" s="15">
        <v>740</v>
      </c>
      <c r="BP49" s="15">
        <v>461</v>
      </c>
      <c r="BQ49" s="15">
        <v>854</v>
      </c>
      <c r="BR49" s="15">
        <v>420</v>
      </c>
      <c r="BS49" s="15">
        <v>708</v>
      </c>
      <c r="BT49" s="15">
        <v>480</v>
      </c>
      <c r="BU49" s="15">
        <v>512</v>
      </c>
      <c r="BV49" s="15">
        <v>466</v>
      </c>
      <c r="BW49" s="15">
        <v>584</v>
      </c>
      <c r="BX49" s="15">
        <v>869</v>
      </c>
      <c r="BY49" s="15">
        <v>868</v>
      </c>
      <c r="BZ49" s="15">
        <v>914</v>
      </c>
      <c r="CA49" s="15">
        <v>993</v>
      </c>
      <c r="CB49" s="15">
        <v>801</v>
      </c>
      <c r="CC49" s="15">
        <v>136</v>
      </c>
      <c r="CD49" s="15">
        <v>105</v>
      </c>
      <c r="CE49" s="15">
        <v>822</v>
      </c>
    </row>
    <row r="50" spans="1:83" ht="24" customHeight="1" x14ac:dyDescent="0.25">
      <c r="A50" s="9" t="s">
        <v>137</v>
      </c>
      <c r="B50" s="10" t="s">
        <v>138</v>
      </c>
      <c r="C50" s="9">
        <v>537</v>
      </c>
      <c r="D50" s="12">
        <v>298</v>
      </c>
      <c r="E50" s="12">
        <v>1109</v>
      </c>
      <c r="F50" s="12">
        <v>518</v>
      </c>
      <c r="G50" s="12">
        <v>794</v>
      </c>
      <c r="H50" s="12">
        <v>984</v>
      </c>
      <c r="I50" s="12">
        <v>1083</v>
      </c>
      <c r="J50" s="12">
        <v>645</v>
      </c>
      <c r="K50" s="12">
        <v>1419</v>
      </c>
      <c r="L50" s="12">
        <v>1437</v>
      </c>
      <c r="M50" s="12">
        <v>1286</v>
      </c>
      <c r="N50" s="12">
        <v>239</v>
      </c>
      <c r="O50" s="12">
        <v>284</v>
      </c>
      <c r="P50" s="12">
        <v>1178</v>
      </c>
      <c r="Q50" s="12">
        <v>1202</v>
      </c>
      <c r="R50" s="12">
        <v>1355</v>
      </c>
      <c r="S50" s="12">
        <v>1626</v>
      </c>
      <c r="T50" s="12">
        <v>1014</v>
      </c>
      <c r="U50" s="12">
        <v>858</v>
      </c>
      <c r="V50" s="12">
        <v>1296</v>
      </c>
      <c r="W50" s="12">
        <v>95</v>
      </c>
      <c r="X50" s="12">
        <v>1670</v>
      </c>
      <c r="Y50" s="12">
        <v>248</v>
      </c>
      <c r="Z50" s="12">
        <v>503</v>
      </c>
      <c r="AA50" s="12">
        <v>419</v>
      </c>
      <c r="AB50" s="12">
        <v>1204</v>
      </c>
      <c r="AC50" s="12">
        <v>325</v>
      </c>
      <c r="AD50" s="12">
        <v>785</v>
      </c>
      <c r="AE50" s="12">
        <v>622</v>
      </c>
      <c r="AF50" s="12">
        <v>398</v>
      </c>
      <c r="AG50" s="12">
        <v>519</v>
      </c>
      <c r="AH50" s="12">
        <v>1152</v>
      </c>
      <c r="AI50" s="12">
        <v>606</v>
      </c>
      <c r="AJ50" s="12">
        <v>1440</v>
      </c>
      <c r="AK50" s="12">
        <v>1436</v>
      </c>
      <c r="AL50" s="12">
        <v>623</v>
      </c>
      <c r="AM50" s="12">
        <v>1048</v>
      </c>
      <c r="AN50" s="12">
        <v>665</v>
      </c>
      <c r="AO50" s="12">
        <v>1651</v>
      </c>
      <c r="AP50" s="12">
        <v>800</v>
      </c>
      <c r="AQ50" s="12">
        <v>1329</v>
      </c>
      <c r="AR50" s="12">
        <v>892</v>
      </c>
      <c r="AS50" s="12">
        <v>1209</v>
      </c>
      <c r="AT50" s="12">
        <v>344</v>
      </c>
      <c r="AU50" s="12">
        <v>1420</v>
      </c>
      <c r="AV50" s="12">
        <v>401</v>
      </c>
      <c r="AW50" s="16"/>
      <c r="AX50" s="12">
        <v>1394</v>
      </c>
      <c r="AY50" s="12">
        <v>352</v>
      </c>
      <c r="AZ50" s="12">
        <v>746</v>
      </c>
      <c r="BA50" s="12">
        <v>741</v>
      </c>
      <c r="BB50" s="12">
        <v>828</v>
      </c>
      <c r="BC50" s="12">
        <v>798</v>
      </c>
      <c r="BD50" s="12">
        <v>1292</v>
      </c>
      <c r="BE50" s="12">
        <v>912</v>
      </c>
      <c r="BF50" s="12">
        <v>231</v>
      </c>
      <c r="BG50" s="12">
        <v>1052</v>
      </c>
      <c r="BH50" s="12">
        <v>574</v>
      </c>
      <c r="BI50" s="12">
        <v>1572</v>
      </c>
      <c r="BJ50" s="12">
        <v>682</v>
      </c>
      <c r="BK50" s="12">
        <v>723</v>
      </c>
      <c r="BL50" s="12">
        <v>372</v>
      </c>
      <c r="BM50" s="12">
        <v>188</v>
      </c>
      <c r="BN50" s="12">
        <v>1225</v>
      </c>
      <c r="BO50" s="12">
        <v>447</v>
      </c>
      <c r="BP50" s="12">
        <v>798</v>
      </c>
      <c r="BQ50" s="12">
        <v>1255</v>
      </c>
      <c r="BR50" s="12">
        <v>801</v>
      </c>
      <c r="BS50" s="12">
        <v>544</v>
      </c>
      <c r="BT50" s="12">
        <v>825</v>
      </c>
      <c r="BU50" s="12">
        <v>913</v>
      </c>
      <c r="BV50" s="12">
        <v>149</v>
      </c>
      <c r="BW50" s="12">
        <v>209</v>
      </c>
      <c r="BX50" s="12">
        <v>1231</v>
      </c>
      <c r="BY50" s="12">
        <v>649</v>
      </c>
      <c r="BZ50" s="12">
        <v>621</v>
      </c>
      <c r="CA50" s="12">
        <v>1394</v>
      </c>
      <c r="CB50" s="12">
        <v>1162</v>
      </c>
      <c r="CC50" s="12">
        <v>385</v>
      </c>
      <c r="CD50" s="12">
        <v>450</v>
      </c>
      <c r="CE50" s="12">
        <v>1223</v>
      </c>
    </row>
    <row r="51" spans="1:83" ht="24" customHeight="1" x14ac:dyDescent="0.25">
      <c r="A51" s="13" t="s">
        <v>139</v>
      </c>
      <c r="B51" s="14" t="s">
        <v>140</v>
      </c>
      <c r="C51" s="15">
        <v>857</v>
      </c>
      <c r="D51" s="13">
        <v>1192</v>
      </c>
      <c r="E51" s="15">
        <v>368</v>
      </c>
      <c r="F51" s="15">
        <v>1664</v>
      </c>
      <c r="G51" s="15">
        <v>961</v>
      </c>
      <c r="H51" s="15">
        <v>620</v>
      </c>
      <c r="I51" s="15">
        <v>311</v>
      </c>
      <c r="J51" s="15">
        <v>1608</v>
      </c>
      <c r="K51" s="15">
        <v>99</v>
      </c>
      <c r="L51" s="15">
        <v>395</v>
      </c>
      <c r="M51" s="15">
        <v>542</v>
      </c>
      <c r="N51" s="15">
        <v>1427</v>
      </c>
      <c r="O51" s="15">
        <v>1589</v>
      </c>
      <c r="P51" s="15">
        <v>750</v>
      </c>
      <c r="Q51" s="15">
        <v>241</v>
      </c>
      <c r="R51" s="15">
        <v>544</v>
      </c>
      <c r="S51" s="15">
        <v>551</v>
      </c>
      <c r="T51" s="15">
        <v>762</v>
      </c>
      <c r="U51" s="15">
        <v>869</v>
      </c>
      <c r="V51" s="15">
        <v>145</v>
      </c>
      <c r="W51" s="15">
        <v>1382</v>
      </c>
      <c r="X51" s="15">
        <v>759</v>
      </c>
      <c r="Y51" s="15">
        <v>1287</v>
      </c>
      <c r="Z51" s="15">
        <v>1293</v>
      </c>
      <c r="AA51" s="15">
        <v>1483</v>
      </c>
      <c r="AB51" s="15">
        <v>500</v>
      </c>
      <c r="AC51" s="15">
        <v>1069</v>
      </c>
      <c r="AD51" s="15">
        <v>1236</v>
      </c>
      <c r="AE51" s="15">
        <v>1380</v>
      </c>
      <c r="AF51" s="15">
        <v>1766</v>
      </c>
      <c r="AG51" s="15">
        <v>1048</v>
      </c>
      <c r="AH51" s="15">
        <v>292</v>
      </c>
      <c r="AI51" s="15">
        <v>788</v>
      </c>
      <c r="AJ51" s="15">
        <v>783</v>
      </c>
      <c r="AK51" s="15">
        <v>225</v>
      </c>
      <c r="AL51" s="15">
        <v>1684</v>
      </c>
      <c r="AM51" s="15">
        <v>868</v>
      </c>
      <c r="AN51" s="15">
        <v>853</v>
      </c>
      <c r="AO51" s="15">
        <v>776</v>
      </c>
      <c r="AP51" s="15">
        <v>791</v>
      </c>
      <c r="AQ51" s="15">
        <v>672</v>
      </c>
      <c r="AR51" s="15">
        <v>555</v>
      </c>
      <c r="AS51" s="15">
        <v>430</v>
      </c>
      <c r="AT51" s="15">
        <v>1189</v>
      </c>
      <c r="AU51" s="15">
        <v>254</v>
      </c>
      <c r="AV51" s="15">
        <v>1049</v>
      </c>
      <c r="AW51" s="15">
        <v>1394</v>
      </c>
      <c r="AX51" s="16"/>
      <c r="AY51" s="15">
        <v>1536</v>
      </c>
      <c r="AZ51" s="15">
        <v>772</v>
      </c>
      <c r="BA51" s="15">
        <v>791</v>
      </c>
      <c r="BB51" s="15">
        <v>1192</v>
      </c>
      <c r="BC51" s="15">
        <v>1447</v>
      </c>
      <c r="BD51" s="15">
        <v>636</v>
      </c>
      <c r="BE51" s="15">
        <v>1041</v>
      </c>
      <c r="BF51" s="15">
        <v>1565</v>
      </c>
      <c r="BG51" s="15">
        <v>1044</v>
      </c>
      <c r="BH51" s="15">
        <v>1045</v>
      </c>
      <c r="BI51" s="15">
        <v>731</v>
      </c>
      <c r="BJ51" s="15">
        <v>1007</v>
      </c>
      <c r="BK51" s="15">
        <v>1372</v>
      </c>
      <c r="BL51" s="15">
        <v>1421</v>
      </c>
      <c r="BM51" s="15">
        <v>1206</v>
      </c>
      <c r="BN51" s="15">
        <v>295</v>
      </c>
      <c r="BO51" s="15">
        <v>1752</v>
      </c>
      <c r="BP51" s="15">
        <v>843</v>
      </c>
      <c r="BQ51" s="15">
        <v>818</v>
      </c>
      <c r="BR51" s="15">
        <v>697</v>
      </c>
      <c r="BS51" s="15">
        <v>1402</v>
      </c>
      <c r="BT51" s="15">
        <v>660</v>
      </c>
      <c r="BU51" s="15">
        <v>703</v>
      </c>
      <c r="BV51" s="15">
        <v>1478</v>
      </c>
      <c r="BW51" s="15">
        <v>1577</v>
      </c>
      <c r="BX51" s="15">
        <v>879</v>
      </c>
      <c r="BY51" s="15">
        <v>1705</v>
      </c>
      <c r="BZ51" s="15">
        <v>1775</v>
      </c>
      <c r="CA51" s="15">
        <v>609</v>
      </c>
      <c r="CB51" s="15">
        <v>811</v>
      </c>
      <c r="CC51" s="15">
        <v>1104</v>
      </c>
      <c r="CD51" s="15">
        <v>944</v>
      </c>
      <c r="CE51" s="15">
        <v>705</v>
      </c>
    </row>
    <row r="52" spans="1:83" ht="24" customHeight="1" x14ac:dyDescent="0.25">
      <c r="A52" s="9" t="s">
        <v>141</v>
      </c>
      <c r="B52" s="10" t="s">
        <v>142</v>
      </c>
      <c r="C52" s="9">
        <v>743</v>
      </c>
      <c r="D52" s="12">
        <v>464</v>
      </c>
      <c r="E52" s="12">
        <v>1204</v>
      </c>
      <c r="F52" s="12">
        <v>245</v>
      </c>
      <c r="G52" s="12">
        <v>748</v>
      </c>
      <c r="H52" s="12">
        <v>1002</v>
      </c>
      <c r="I52" s="12">
        <v>1289</v>
      </c>
      <c r="J52" s="12">
        <v>479</v>
      </c>
      <c r="K52" s="12">
        <v>1514</v>
      </c>
      <c r="L52" s="12">
        <v>1524</v>
      </c>
      <c r="M52" s="12">
        <v>1304</v>
      </c>
      <c r="N52" s="12">
        <v>113</v>
      </c>
      <c r="O52" s="12">
        <v>83</v>
      </c>
      <c r="P52" s="12">
        <v>1158</v>
      </c>
      <c r="Q52" s="12">
        <v>1297</v>
      </c>
      <c r="R52" s="12">
        <v>1373</v>
      </c>
      <c r="S52" s="12">
        <v>1644</v>
      </c>
      <c r="T52" s="12">
        <v>996</v>
      </c>
      <c r="U52" s="12">
        <v>840</v>
      </c>
      <c r="V52" s="12">
        <v>1391</v>
      </c>
      <c r="W52" s="12">
        <v>257</v>
      </c>
      <c r="X52" s="12">
        <v>1650</v>
      </c>
      <c r="Y52" s="12">
        <v>251</v>
      </c>
      <c r="Z52" s="12">
        <v>382</v>
      </c>
      <c r="AA52" s="12">
        <v>266</v>
      </c>
      <c r="AB52" s="12">
        <v>1222</v>
      </c>
      <c r="AC52" s="12">
        <v>570</v>
      </c>
      <c r="AD52" s="12">
        <v>629</v>
      </c>
      <c r="AE52" s="12">
        <v>466</v>
      </c>
      <c r="AF52" s="12">
        <v>390</v>
      </c>
      <c r="AG52" s="12">
        <v>725</v>
      </c>
      <c r="AH52" s="12">
        <v>1247</v>
      </c>
      <c r="AI52" s="12">
        <v>812</v>
      </c>
      <c r="AJ52" s="12">
        <v>1420</v>
      </c>
      <c r="AK52" s="12">
        <v>1531</v>
      </c>
      <c r="AL52" s="12">
        <v>350</v>
      </c>
      <c r="AM52" s="12">
        <v>1002</v>
      </c>
      <c r="AN52" s="12">
        <v>683</v>
      </c>
      <c r="AO52" s="12">
        <v>1631</v>
      </c>
      <c r="AP52" s="12">
        <v>818</v>
      </c>
      <c r="AQ52" s="12">
        <v>1309</v>
      </c>
      <c r="AR52" s="12">
        <v>987</v>
      </c>
      <c r="AS52" s="12">
        <v>1300</v>
      </c>
      <c r="AT52" s="12">
        <v>347</v>
      </c>
      <c r="AU52" s="12">
        <v>1515</v>
      </c>
      <c r="AV52" s="12">
        <v>571</v>
      </c>
      <c r="AW52" s="12">
        <v>352</v>
      </c>
      <c r="AX52" s="12">
        <v>1536</v>
      </c>
      <c r="AY52" s="16"/>
      <c r="AZ52" s="12">
        <v>764</v>
      </c>
      <c r="BA52" s="12">
        <v>811</v>
      </c>
      <c r="BB52" s="12">
        <v>673</v>
      </c>
      <c r="BC52" s="12">
        <v>632</v>
      </c>
      <c r="BD52" s="12">
        <v>1272</v>
      </c>
      <c r="BE52" s="12">
        <v>824</v>
      </c>
      <c r="BF52" s="12">
        <v>180</v>
      </c>
      <c r="BG52" s="12">
        <v>973</v>
      </c>
      <c r="BH52" s="12">
        <v>577</v>
      </c>
      <c r="BI52" s="12">
        <v>1552</v>
      </c>
      <c r="BJ52" s="12">
        <v>685</v>
      </c>
      <c r="BK52" s="12">
        <v>567</v>
      </c>
      <c r="BL52" s="12">
        <v>251</v>
      </c>
      <c r="BM52" s="12">
        <v>433</v>
      </c>
      <c r="BN52" s="12">
        <v>1320</v>
      </c>
      <c r="BO52" s="12">
        <v>218</v>
      </c>
      <c r="BP52" s="12">
        <v>801</v>
      </c>
      <c r="BQ52" s="12">
        <v>1218</v>
      </c>
      <c r="BR52" s="12">
        <v>839</v>
      </c>
      <c r="BS52" s="12">
        <v>388</v>
      </c>
      <c r="BT52" s="12">
        <v>986</v>
      </c>
      <c r="BU52" s="12">
        <v>931</v>
      </c>
      <c r="BV52" s="12">
        <v>218</v>
      </c>
      <c r="BW52" s="12">
        <v>275</v>
      </c>
      <c r="BX52" s="12">
        <v>1185</v>
      </c>
      <c r="BY52" s="12">
        <v>408</v>
      </c>
      <c r="BZ52" s="12">
        <v>388</v>
      </c>
      <c r="CA52" s="12">
        <v>1374</v>
      </c>
      <c r="CB52" s="12">
        <v>1116</v>
      </c>
      <c r="CC52" s="12">
        <v>630</v>
      </c>
      <c r="CD52" s="12">
        <v>656</v>
      </c>
      <c r="CE52" s="12">
        <v>1203</v>
      </c>
    </row>
    <row r="53" spans="1:83" ht="24" customHeight="1" x14ac:dyDescent="0.25">
      <c r="A53" s="13" t="s">
        <v>143</v>
      </c>
      <c r="B53" s="14" t="s">
        <v>144</v>
      </c>
      <c r="C53" s="15">
        <v>286</v>
      </c>
      <c r="D53" s="13">
        <v>508</v>
      </c>
      <c r="E53" s="15">
        <v>440</v>
      </c>
      <c r="F53" s="15">
        <v>892</v>
      </c>
      <c r="G53" s="15">
        <v>361</v>
      </c>
      <c r="H53" s="15">
        <v>276</v>
      </c>
      <c r="I53" s="15">
        <v>537</v>
      </c>
      <c r="J53" s="15">
        <v>929</v>
      </c>
      <c r="K53" s="15">
        <v>750</v>
      </c>
      <c r="L53" s="15">
        <v>768</v>
      </c>
      <c r="M53" s="15">
        <v>578</v>
      </c>
      <c r="N53" s="15">
        <v>655</v>
      </c>
      <c r="O53" s="15">
        <v>847</v>
      </c>
      <c r="P53" s="15">
        <v>470</v>
      </c>
      <c r="Q53" s="15">
        <v>533</v>
      </c>
      <c r="R53" s="15">
        <v>647</v>
      </c>
      <c r="S53" s="15">
        <v>918</v>
      </c>
      <c r="T53" s="15">
        <v>306</v>
      </c>
      <c r="U53" s="15">
        <v>296</v>
      </c>
      <c r="V53" s="15">
        <v>627</v>
      </c>
      <c r="W53" s="15">
        <v>666</v>
      </c>
      <c r="X53" s="15">
        <v>962</v>
      </c>
      <c r="Y53" s="15">
        <v>515</v>
      </c>
      <c r="Z53" s="15">
        <v>521</v>
      </c>
      <c r="AA53" s="15">
        <v>711</v>
      </c>
      <c r="AB53" s="15">
        <v>496</v>
      </c>
      <c r="AC53" s="15">
        <v>421</v>
      </c>
      <c r="AD53" s="15">
        <v>571</v>
      </c>
      <c r="AE53" s="15">
        <v>629</v>
      </c>
      <c r="AF53" s="15">
        <v>1118</v>
      </c>
      <c r="AG53" s="15">
        <v>477</v>
      </c>
      <c r="AH53" s="15">
        <v>483</v>
      </c>
      <c r="AI53" s="15">
        <v>279</v>
      </c>
      <c r="AJ53" s="15">
        <v>732</v>
      </c>
      <c r="AK53" s="15">
        <v>767</v>
      </c>
      <c r="AL53" s="15">
        <v>912</v>
      </c>
      <c r="AM53" s="15">
        <v>412</v>
      </c>
      <c r="AN53" s="15">
        <v>81</v>
      </c>
      <c r="AO53" s="15">
        <v>943</v>
      </c>
      <c r="AP53" s="15">
        <v>92</v>
      </c>
      <c r="AQ53" s="15">
        <v>621</v>
      </c>
      <c r="AR53" s="15">
        <v>223</v>
      </c>
      <c r="AS53" s="15">
        <v>540</v>
      </c>
      <c r="AT53" s="15">
        <v>417</v>
      </c>
      <c r="AU53" s="15">
        <v>751</v>
      </c>
      <c r="AV53" s="15">
        <v>345</v>
      </c>
      <c r="AW53" s="15">
        <v>746</v>
      </c>
      <c r="AX53" s="15">
        <v>772</v>
      </c>
      <c r="AY53" s="15">
        <v>764</v>
      </c>
      <c r="AZ53" s="16"/>
      <c r="BA53" s="15">
        <v>82</v>
      </c>
      <c r="BB53" s="15">
        <v>555</v>
      </c>
      <c r="BC53" s="15">
        <v>770</v>
      </c>
      <c r="BD53" s="15">
        <v>584</v>
      </c>
      <c r="BE53" s="15">
        <v>468</v>
      </c>
      <c r="BF53" s="15">
        <v>853</v>
      </c>
      <c r="BG53" s="15">
        <v>565</v>
      </c>
      <c r="BH53" s="15">
        <v>273</v>
      </c>
      <c r="BI53" s="15">
        <v>864</v>
      </c>
      <c r="BJ53" s="15">
        <v>337</v>
      </c>
      <c r="BK53" s="15">
        <v>695</v>
      </c>
      <c r="BL53" s="15">
        <v>649</v>
      </c>
      <c r="BM53" s="15">
        <v>558</v>
      </c>
      <c r="BN53" s="15">
        <v>556</v>
      </c>
      <c r="BO53" s="15">
        <v>982</v>
      </c>
      <c r="BP53" s="15">
        <v>204</v>
      </c>
      <c r="BQ53" s="15">
        <v>547</v>
      </c>
      <c r="BR53" s="15">
        <v>75</v>
      </c>
      <c r="BS53" s="15">
        <v>651</v>
      </c>
      <c r="BT53" s="15">
        <v>257</v>
      </c>
      <c r="BU53" s="15">
        <v>205</v>
      </c>
      <c r="BV53" s="15">
        <v>766</v>
      </c>
      <c r="BW53" s="15">
        <v>929</v>
      </c>
      <c r="BX53" s="15">
        <v>562</v>
      </c>
      <c r="BY53" s="15">
        <v>933</v>
      </c>
      <c r="BZ53" s="15">
        <v>1003</v>
      </c>
      <c r="CA53" s="15">
        <v>686</v>
      </c>
      <c r="CB53" s="15">
        <v>494</v>
      </c>
      <c r="CC53" s="15">
        <v>481</v>
      </c>
      <c r="CD53" s="15">
        <v>373</v>
      </c>
      <c r="CE53" s="15">
        <v>515</v>
      </c>
    </row>
    <row r="54" spans="1:83" ht="24" customHeight="1" x14ac:dyDescent="0.25">
      <c r="A54" s="9" t="s">
        <v>145</v>
      </c>
      <c r="B54" s="10" t="s">
        <v>146</v>
      </c>
      <c r="C54" s="9">
        <v>204</v>
      </c>
      <c r="D54" s="12">
        <v>539</v>
      </c>
      <c r="E54" s="12">
        <v>459</v>
      </c>
      <c r="F54" s="12">
        <v>939</v>
      </c>
      <c r="G54" s="12">
        <v>439</v>
      </c>
      <c r="H54" s="12">
        <v>347</v>
      </c>
      <c r="I54" s="12">
        <v>544</v>
      </c>
      <c r="J54" s="12">
        <v>976</v>
      </c>
      <c r="K54" s="12">
        <v>769</v>
      </c>
      <c r="L54" s="12">
        <v>787</v>
      </c>
      <c r="M54" s="12">
        <v>647</v>
      </c>
      <c r="N54" s="12">
        <v>702</v>
      </c>
      <c r="O54" s="12">
        <v>894</v>
      </c>
      <c r="P54" s="12">
        <v>545</v>
      </c>
      <c r="Q54" s="12">
        <v>552</v>
      </c>
      <c r="R54" s="12">
        <v>716</v>
      </c>
      <c r="S54" s="12">
        <v>986</v>
      </c>
      <c r="T54" s="12">
        <v>388</v>
      </c>
      <c r="U54" s="12">
        <v>374</v>
      </c>
      <c r="V54" s="12">
        <v>646</v>
      </c>
      <c r="W54" s="12">
        <v>713</v>
      </c>
      <c r="X54" s="12">
        <v>1034</v>
      </c>
      <c r="Y54" s="12">
        <v>562</v>
      </c>
      <c r="Z54" s="12">
        <v>568</v>
      </c>
      <c r="AA54" s="12">
        <v>758</v>
      </c>
      <c r="AB54" s="12">
        <v>565</v>
      </c>
      <c r="AC54" s="12">
        <v>416</v>
      </c>
      <c r="AD54" s="12">
        <v>618</v>
      </c>
      <c r="AE54" s="12">
        <v>676</v>
      </c>
      <c r="AF54" s="12">
        <v>1113</v>
      </c>
      <c r="AG54" s="12">
        <v>395</v>
      </c>
      <c r="AH54" s="12">
        <v>502</v>
      </c>
      <c r="AI54" s="12">
        <v>197</v>
      </c>
      <c r="AJ54" s="12">
        <v>804</v>
      </c>
      <c r="AK54" s="12">
        <v>786</v>
      </c>
      <c r="AL54" s="12">
        <v>959</v>
      </c>
      <c r="AM54" s="12">
        <v>494</v>
      </c>
      <c r="AN54" s="12">
        <v>128</v>
      </c>
      <c r="AO54" s="12">
        <v>1015</v>
      </c>
      <c r="AP54" s="12">
        <v>174</v>
      </c>
      <c r="AQ54" s="12">
        <v>693</v>
      </c>
      <c r="AR54" s="12">
        <v>242</v>
      </c>
      <c r="AS54" s="12">
        <v>559</v>
      </c>
      <c r="AT54" s="12">
        <v>464</v>
      </c>
      <c r="AU54" s="12">
        <v>770</v>
      </c>
      <c r="AV54" s="12">
        <v>392</v>
      </c>
      <c r="AW54" s="12">
        <v>741</v>
      </c>
      <c r="AX54" s="12">
        <v>791</v>
      </c>
      <c r="AY54" s="12">
        <v>811</v>
      </c>
      <c r="AZ54" s="12">
        <v>82</v>
      </c>
      <c r="BA54" s="16"/>
      <c r="BB54" s="12">
        <v>607</v>
      </c>
      <c r="BC54" s="12">
        <v>817</v>
      </c>
      <c r="BD54" s="12">
        <v>656</v>
      </c>
      <c r="BE54" s="12">
        <v>546</v>
      </c>
      <c r="BF54" s="12">
        <v>900</v>
      </c>
      <c r="BG54" s="12">
        <v>643</v>
      </c>
      <c r="BH54" s="12">
        <v>320</v>
      </c>
      <c r="BI54" s="12">
        <v>936</v>
      </c>
      <c r="BJ54" s="12">
        <v>389</v>
      </c>
      <c r="BK54" s="12">
        <v>742</v>
      </c>
      <c r="BL54" s="12">
        <v>696</v>
      </c>
      <c r="BM54" s="12">
        <v>553</v>
      </c>
      <c r="BN54" s="12">
        <v>575</v>
      </c>
      <c r="BO54" s="12">
        <v>1029</v>
      </c>
      <c r="BP54" s="12">
        <v>286</v>
      </c>
      <c r="BQ54" s="12">
        <v>622</v>
      </c>
      <c r="BR54" s="12">
        <v>122</v>
      </c>
      <c r="BS54" s="12">
        <v>698</v>
      </c>
      <c r="BT54" s="12">
        <v>175</v>
      </c>
      <c r="BU54" s="12">
        <v>287</v>
      </c>
      <c r="BV54" s="12">
        <v>813</v>
      </c>
      <c r="BW54" s="12">
        <v>924</v>
      </c>
      <c r="BX54" s="12">
        <v>637</v>
      </c>
      <c r="BY54" s="12">
        <v>980</v>
      </c>
      <c r="BZ54" s="12">
        <v>1050</v>
      </c>
      <c r="CA54" s="12">
        <v>758</v>
      </c>
      <c r="CB54" s="12">
        <v>569</v>
      </c>
      <c r="CC54" s="12">
        <v>451</v>
      </c>
      <c r="CD54" s="12">
        <v>291</v>
      </c>
      <c r="CE54" s="12">
        <v>590</v>
      </c>
    </row>
    <row r="55" spans="1:83" ht="24" customHeight="1" x14ac:dyDescent="0.25">
      <c r="A55" s="13" t="s">
        <v>147</v>
      </c>
      <c r="B55" s="14" t="s">
        <v>148</v>
      </c>
      <c r="C55" s="15">
        <v>710</v>
      </c>
      <c r="D55" s="13">
        <v>729</v>
      </c>
      <c r="E55" s="15">
        <v>828</v>
      </c>
      <c r="F55" s="15">
        <v>591</v>
      </c>
      <c r="G55" s="15">
        <v>278</v>
      </c>
      <c r="H55" s="15">
        <v>564</v>
      </c>
      <c r="I55" s="15">
        <v>1056</v>
      </c>
      <c r="J55" s="15">
        <v>416</v>
      </c>
      <c r="K55" s="15">
        <v>1170</v>
      </c>
      <c r="L55" s="15">
        <v>1049</v>
      </c>
      <c r="M55" s="15">
        <v>837</v>
      </c>
      <c r="N55" s="15">
        <v>590</v>
      </c>
      <c r="O55" s="15">
        <v>756</v>
      </c>
      <c r="P55" s="15">
        <v>624</v>
      </c>
      <c r="Q55" s="15">
        <v>994</v>
      </c>
      <c r="R55" s="15">
        <v>898</v>
      </c>
      <c r="S55" s="15">
        <v>1169</v>
      </c>
      <c r="T55" s="15">
        <v>479</v>
      </c>
      <c r="U55" s="15">
        <v>323</v>
      </c>
      <c r="V55" s="15">
        <v>1047</v>
      </c>
      <c r="W55" s="15">
        <v>733</v>
      </c>
      <c r="X55" s="15">
        <v>1116</v>
      </c>
      <c r="Y55" s="15">
        <v>592</v>
      </c>
      <c r="Z55" s="15">
        <v>325</v>
      </c>
      <c r="AA55" s="15">
        <v>410</v>
      </c>
      <c r="AB55" s="15">
        <v>805</v>
      </c>
      <c r="AC55" s="15">
        <v>693</v>
      </c>
      <c r="AD55" s="15">
        <v>44</v>
      </c>
      <c r="AE55" s="15">
        <v>207</v>
      </c>
      <c r="AF55" s="15">
        <v>1023</v>
      </c>
      <c r="AG55" s="15">
        <v>791</v>
      </c>
      <c r="AH55" s="15">
        <v>951</v>
      </c>
      <c r="AI55" s="15">
        <v>779</v>
      </c>
      <c r="AJ55" s="15">
        <v>886</v>
      </c>
      <c r="AK55" s="15">
        <v>1151</v>
      </c>
      <c r="AL55" s="15">
        <v>611</v>
      </c>
      <c r="AM55" s="15">
        <v>441</v>
      </c>
      <c r="AN55" s="15">
        <v>481</v>
      </c>
      <c r="AO55" s="15">
        <v>1097</v>
      </c>
      <c r="AP55" s="15">
        <v>535</v>
      </c>
      <c r="AQ55" s="15">
        <v>775</v>
      </c>
      <c r="AR55" s="15">
        <v>742</v>
      </c>
      <c r="AS55" s="15">
        <v>883</v>
      </c>
      <c r="AT55" s="15">
        <v>560</v>
      </c>
      <c r="AU55" s="15">
        <v>1135</v>
      </c>
      <c r="AV55" s="15">
        <v>617</v>
      </c>
      <c r="AW55" s="15">
        <v>828</v>
      </c>
      <c r="AX55" s="15">
        <v>1192</v>
      </c>
      <c r="AY55" s="15">
        <v>673</v>
      </c>
      <c r="AZ55" s="15">
        <v>555</v>
      </c>
      <c r="BA55" s="15">
        <v>607</v>
      </c>
      <c r="BB55" s="16"/>
      <c r="BC55" s="15">
        <v>255</v>
      </c>
      <c r="BD55" s="15">
        <v>738</v>
      </c>
      <c r="BE55" s="15">
        <v>151</v>
      </c>
      <c r="BF55" s="15">
        <v>853</v>
      </c>
      <c r="BG55" s="15">
        <v>306</v>
      </c>
      <c r="BH55" s="15">
        <v>314</v>
      </c>
      <c r="BI55" s="15">
        <v>1018</v>
      </c>
      <c r="BJ55" s="15">
        <v>218</v>
      </c>
      <c r="BK55" s="15">
        <v>180</v>
      </c>
      <c r="BL55" s="15">
        <v>456</v>
      </c>
      <c r="BM55" s="15">
        <v>813</v>
      </c>
      <c r="BN55" s="15">
        <v>940</v>
      </c>
      <c r="BO55" s="15">
        <v>821</v>
      </c>
      <c r="BP55" s="15">
        <v>423</v>
      </c>
      <c r="BQ55" s="15">
        <v>657</v>
      </c>
      <c r="BR55" s="15">
        <v>630</v>
      </c>
      <c r="BS55" s="15">
        <v>285</v>
      </c>
      <c r="BT55" s="15">
        <v>782</v>
      </c>
      <c r="BU55" s="15">
        <v>489</v>
      </c>
      <c r="BV55" s="15">
        <v>787</v>
      </c>
      <c r="BW55" s="15">
        <v>948</v>
      </c>
      <c r="BX55" s="15">
        <v>624</v>
      </c>
      <c r="BY55" s="15">
        <v>525</v>
      </c>
      <c r="BZ55" s="15">
        <v>702</v>
      </c>
      <c r="CA55" s="15">
        <v>840</v>
      </c>
      <c r="CB55" s="15">
        <v>555</v>
      </c>
      <c r="CC55" s="15">
        <v>753</v>
      </c>
      <c r="CD55" s="15">
        <v>722</v>
      </c>
      <c r="CE55" s="15">
        <v>669</v>
      </c>
    </row>
    <row r="56" spans="1:83" ht="24" customHeight="1" x14ac:dyDescent="0.25">
      <c r="A56" s="9" t="s">
        <v>149</v>
      </c>
      <c r="B56" s="10" t="s">
        <v>150</v>
      </c>
      <c r="C56" s="9">
        <v>920</v>
      </c>
      <c r="D56" s="12">
        <v>859</v>
      </c>
      <c r="E56" s="12">
        <v>1083</v>
      </c>
      <c r="F56" s="12">
        <v>550</v>
      </c>
      <c r="G56" s="12">
        <v>533</v>
      </c>
      <c r="H56" s="12">
        <v>819</v>
      </c>
      <c r="I56" s="12">
        <v>1307</v>
      </c>
      <c r="J56" s="12">
        <v>161</v>
      </c>
      <c r="K56" s="12">
        <v>1425</v>
      </c>
      <c r="L56" s="12">
        <v>1304</v>
      </c>
      <c r="M56" s="12">
        <v>1092</v>
      </c>
      <c r="N56" s="12">
        <v>559</v>
      </c>
      <c r="O56" s="12">
        <v>715</v>
      </c>
      <c r="P56" s="12">
        <v>879</v>
      </c>
      <c r="Q56" s="12">
        <v>1249</v>
      </c>
      <c r="R56" s="12">
        <v>1153</v>
      </c>
      <c r="S56" s="12">
        <v>1424</v>
      </c>
      <c r="T56" s="12">
        <v>734</v>
      </c>
      <c r="U56" s="12">
        <v>578</v>
      </c>
      <c r="V56" s="12">
        <v>1302</v>
      </c>
      <c r="W56" s="12">
        <v>703</v>
      </c>
      <c r="X56" s="12">
        <v>1371</v>
      </c>
      <c r="Y56" s="12">
        <v>576</v>
      </c>
      <c r="Z56" s="12">
        <v>309</v>
      </c>
      <c r="AA56" s="12">
        <v>379</v>
      </c>
      <c r="AB56" s="12">
        <v>1060</v>
      </c>
      <c r="AC56" s="12">
        <v>903</v>
      </c>
      <c r="AD56" s="12">
        <v>211</v>
      </c>
      <c r="AE56" s="12">
        <v>176</v>
      </c>
      <c r="AF56" s="12">
        <v>924</v>
      </c>
      <c r="AG56" s="12">
        <v>1001</v>
      </c>
      <c r="AH56" s="12">
        <v>1206</v>
      </c>
      <c r="AI56" s="12">
        <v>989</v>
      </c>
      <c r="AJ56" s="12">
        <v>1141</v>
      </c>
      <c r="AK56" s="12">
        <v>1406</v>
      </c>
      <c r="AL56" s="12">
        <v>363</v>
      </c>
      <c r="AM56" s="12">
        <v>696</v>
      </c>
      <c r="AN56" s="12">
        <v>691</v>
      </c>
      <c r="AO56" s="12">
        <v>1352</v>
      </c>
      <c r="AP56" s="12">
        <v>790</v>
      </c>
      <c r="AQ56" s="12">
        <v>1030</v>
      </c>
      <c r="AR56" s="12">
        <v>993</v>
      </c>
      <c r="AS56" s="12">
        <v>1138</v>
      </c>
      <c r="AT56" s="12">
        <v>672</v>
      </c>
      <c r="AU56" s="12">
        <v>1390</v>
      </c>
      <c r="AV56" s="12">
        <v>827</v>
      </c>
      <c r="AW56" s="12">
        <v>798</v>
      </c>
      <c r="AX56" s="12">
        <v>1447</v>
      </c>
      <c r="AY56" s="12">
        <v>632</v>
      </c>
      <c r="AZ56" s="12">
        <v>770</v>
      </c>
      <c r="BA56" s="12">
        <v>817</v>
      </c>
      <c r="BB56" s="12">
        <v>255</v>
      </c>
      <c r="BC56" s="16"/>
      <c r="BD56" s="12">
        <v>993</v>
      </c>
      <c r="BE56" s="12">
        <v>406</v>
      </c>
      <c r="BF56" s="12">
        <v>812</v>
      </c>
      <c r="BG56" s="12">
        <v>561</v>
      </c>
      <c r="BH56" s="12">
        <v>497</v>
      </c>
      <c r="BI56" s="12">
        <v>1273</v>
      </c>
      <c r="BJ56" s="12">
        <v>473</v>
      </c>
      <c r="BK56" s="12">
        <v>75</v>
      </c>
      <c r="BL56" s="12">
        <v>440</v>
      </c>
      <c r="BM56" s="12">
        <v>879</v>
      </c>
      <c r="BN56" s="12">
        <v>1195</v>
      </c>
      <c r="BO56" s="12">
        <v>722</v>
      </c>
      <c r="BP56" s="12">
        <v>678</v>
      </c>
      <c r="BQ56" s="12">
        <v>912</v>
      </c>
      <c r="BR56" s="12">
        <v>845</v>
      </c>
      <c r="BS56" s="12">
        <v>254</v>
      </c>
      <c r="BT56" s="12">
        <v>992</v>
      </c>
      <c r="BU56" s="12">
        <v>744</v>
      </c>
      <c r="BV56" s="12">
        <v>756</v>
      </c>
      <c r="BW56" s="12">
        <v>907</v>
      </c>
      <c r="BX56" s="12">
        <v>879</v>
      </c>
      <c r="BY56" s="12">
        <v>270</v>
      </c>
      <c r="BZ56" s="12">
        <v>497</v>
      </c>
      <c r="CA56" s="12">
        <v>1095</v>
      </c>
      <c r="CB56" s="12">
        <v>810</v>
      </c>
      <c r="CC56" s="12">
        <v>963</v>
      </c>
      <c r="CD56" s="12">
        <v>932</v>
      </c>
      <c r="CE56" s="12">
        <v>924</v>
      </c>
    </row>
    <row r="57" spans="1:83" ht="24" customHeight="1" x14ac:dyDescent="0.25">
      <c r="A57" s="13" t="s">
        <v>151</v>
      </c>
      <c r="B57" s="14" t="s">
        <v>152</v>
      </c>
      <c r="C57" s="15">
        <v>798</v>
      </c>
      <c r="D57" s="13">
        <v>1054</v>
      </c>
      <c r="E57" s="15">
        <v>306</v>
      </c>
      <c r="F57" s="15">
        <v>1261</v>
      </c>
      <c r="G57" s="15">
        <v>524</v>
      </c>
      <c r="H57" s="15">
        <v>305</v>
      </c>
      <c r="I57" s="15">
        <v>570</v>
      </c>
      <c r="J57" s="15">
        <v>1154</v>
      </c>
      <c r="K57" s="15">
        <v>605</v>
      </c>
      <c r="L57" s="15">
        <v>311</v>
      </c>
      <c r="M57" s="15">
        <v>99</v>
      </c>
      <c r="N57" s="15">
        <v>1163</v>
      </c>
      <c r="O57" s="15">
        <v>1355</v>
      </c>
      <c r="P57" s="15">
        <v>114</v>
      </c>
      <c r="Q57" s="15">
        <v>448</v>
      </c>
      <c r="R57" s="15">
        <v>160</v>
      </c>
      <c r="S57" s="15">
        <v>431</v>
      </c>
      <c r="T57" s="15">
        <v>347</v>
      </c>
      <c r="U57" s="15">
        <v>466</v>
      </c>
      <c r="V57" s="15">
        <v>491</v>
      </c>
      <c r="W57" s="15">
        <v>1212</v>
      </c>
      <c r="X57" s="15">
        <v>378</v>
      </c>
      <c r="Y57" s="15">
        <v>1061</v>
      </c>
      <c r="Z57" s="15">
        <v>890</v>
      </c>
      <c r="AA57" s="15">
        <v>1080</v>
      </c>
      <c r="AB57" s="15">
        <v>176</v>
      </c>
      <c r="AC57" s="15">
        <v>967</v>
      </c>
      <c r="AD57" s="15">
        <v>782</v>
      </c>
      <c r="AE57" s="15">
        <v>945</v>
      </c>
      <c r="AF57" s="15">
        <v>1662</v>
      </c>
      <c r="AG57" s="15">
        <v>989</v>
      </c>
      <c r="AH57" s="15">
        <v>447</v>
      </c>
      <c r="AI57" s="15">
        <v>791</v>
      </c>
      <c r="AJ57" s="15">
        <v>148</v>
      </c>
      <c r="AK57" s="15">
        <v>485</v>
      </c>
      <c r="AL57" s="15">
        <v>1281</v>
      </c>
      <c r="AM57" s="15">
        <v>359</v>
      </c>
      <c r="AN57" s="15">
        <v>627</v>
      </c>
      <c r="AO57" s="15">
        <v>359</v>
      </c>
      <c r="AP57" s="15">
        <v>492</v>
      </c>
      <c r="AQ57" s="15">
        <v>37</v>
      </c>
      <c r="AR57" s="15">
        <v>514</v>
      </c>
      <c r="AS57" s="15">
        <v>206</v>
      </c>
      <c r="AT57" s="15">
        <v>963</v>
      </c>
      <c r="AU57" s="15">
        <v>450</v>
      </c>
      <c r="AV57" s="15">
        <v>891</v>
      </c>
      <c r="AW57" s="15">
        <v>1292</v>
      </c>
      <c r="AX57" s="15">
        <v>636</v>
      </c>
      <c r="AY57" s="15">
        <v>1272</v>
      </c>
      <c r="AZ57" s="15">
        <v>584</v>
      </c>
      <c r="BA57" s="15">
        <v>656</v>
      </c>
      <c r="BB57" s="15">
        <v>738</v>
      </c>
      <c r="BC57" s="15">
        <v>993</v>
      </c>
      <c r="BD57" s="16"/>
      <c r="BE57" s="15">
        <v>587</v>
      </c>
      <c r="BF57" s="15">
        <v>1399</v>
      </c>
      <c r="BG57" s="15">
        <v>535</v>
      </c>
      <c r="BH57" s="15">
        <v>744</v>
      </c>
      <c r="BI57" s="15">
        <v>280</v>
      </c>
      <c r="BJ57" s="15">
        <v>638</v>
      </c>
      <c r="BK57" s="15">
        <v>918</v>
      </c>
      <c r="BL57" s="15">
        <v>1021</v>
      </c>
      <c r="BM57" s="15">
        <v>1104</v>
      </c>
      <c r="BN57" s="15">
        <v>345</v>
      </c>
      <c r="BO57" s="15">
        <v>1490</v>
      </c>
      <c r="BP57" s="15">
        <v>523</v>
      </c>
      <c r="BQ57" s="15">
        <v>182</v>
      </c>
      <c r="BR57" s="15">
        <v>534</v>
      </c>
      <c r="BS57" s="15">
        <v>979</v>
      </c>
      <c r="BT57" s="15">
        <v>627</v>
      </c>
      <c r="BU57" s="15">
        <v>383</v>
      </c>
      <c r="BV57" s="15">
        <v>1312</v>
      </c>
      <c r="BW57" s="15">
        <v>1475</v>
      </c>
      <c r="BX57" s="15">
        <v>271</v>
      </c>
      <c r="BY57" s="15">
        <v>1263</v>
      </c>
      <c r="BZ57" s="15">
        <v>1372</v>
      </c>
      <c r="CA57" s="15">
        <v>102</v>
      </c>
      <c r="CB57" s="15">
        <v>248</v>
      </c>
      <c r="CC57" s="15">
        <v>1027</v>
      </c>
      <c r="CD57" s="15">
        <v>885</v>
      </c>
      <c r="CE57" s="15">
        <v>69</v>
      </c>
    </row>
    <row r="58" spans="1:83" ht="24" customHeight="1" x14ac:dyDescent="0.25">
      <c r="A58" s="9" t="s">
        <v>153</v>
      </c>
      <c r="B58" s="10" t="s">
        <v>154</v>
      </c>
      <c r="C58" s="9">
        <v>722</v>
      </c>
      <c r="D58" s="12">
        <v>753</v>
      </c>
      <c r="E58" s="12">
        <v>677</v>
      </c>
      <c r="F58" s="12">
        <v>742</v>
      </c>
      <c r="G58" s="12">
        <v>131</v>
      </c>
      <c r="H58" s="12">
        <v>413</v>
      </c>
      <c r="I58" s="12">
        <v>905</v>
      </c>
      <c r="J58" s="12">
        <v>567</v>
      </c>
      <c r="K58" s="12">
        <v>1019</v>
      </c>
      <c r="L58" s="12">
        <v>898</v>
      </c>
      <c r="M58" s="12">
        <v>686</v>
      </c>
      <c r="N58" s="12">
        <v>719</v>
      </c>
      <c r="O58" s="12">
        <v>907</v>
      </c>
      <c r="P58" s="12">
        <v>473</v>
      </c>
      <c r="Q58" s="12">
        <v>843</v>
      </c>
      <c r="R58" s="12">
        <v>747</v>
      </c>
      <c r="S58" s="12">
        <v>1018</v>
      </c>
      <c r="T58" s="12">
        <v>328</v>
      </c>
      <c r="U58" s="12">
        <v>172</v>
      </c>
      <c r="V58" s="12">
        <v>896</v>
      </c>
      <c r="W58" s="12">
        <v>817</v>
      </c>
      <c r="X58" s="12">
        <v>965</v>
      </c>
      <c r="Y58" s="12">
        <v>664</v>
      </c>
      <c r="Z58" s="12">
        <v>446</v>
      </c>
      <c r="AA58" s="12">
        <v>561</v>
      </c>
      <c r="AB58" s="12">
        <v>654</v>
      </c>
      <c r="AC58" s="12">
        <v>705</v>
      </c>
      <c r="AD58" s="12">
        <v>195</v>
      </c>
      <c r="AE58" s="12">
        <v>358</v>
      </c>
      <c r="AF58" s="12">
        <v>1174</v>
      </c>
      <c r="AG58" s="12">
        <v>803</v>
      </c>
      <c r="AH58" s="12">
        <v>800</v>
      </c>
      <c r="AI58" s="12">
        <v>743</v>
      </c>
      <c r="AJ58" s="12">
        <v>735</v>
      </c>
      <c r="AK58" s="12">
        <v>1000</v>
      </c>
      <c r="AL58" s="12">
        <v>762</v>
      </c>
      <c r="AM58" s="12">
        <v>290</v>
      </c>
      <c r="AN58" s="12">
        <v>453</v>
      </c>
      <c r="AO58" s="12">
        <v>946</v>
      </c>
      <c r="AP58" s="12">
        <v>392</v>
      </c>
      <c r="AQ58" s="12">
        <v>624</v>
      </c>
      <c r="AR58" s="12">
        <v>591</v>
      </c>
      <c r="AS58" s="12">
        <v>732</v>
      </c>
      <c r="AT58" s="12">
        <v>584</v>
      </c>
      <c r="AU58" s="12">
        <v>984</v>
      </c>
      <c r="AV58" s="12">
        <v>629</v>
      </c>
      <c r="AW58" s="12">
        <v>912</v>
      </c>
      <c r="AX58" s="12">
        <v>1041</v>
      </c>
      <c r="AY58" s="12">
        <v>824</v>
      </c>
      <c r="AZ58" s="12">
        <v>468</v>
      </c>
      <c r="BA58" s="12">
        <v>546</v>
      </c>
      <c r="BB58" s="12">
        <v>151</v>
      </c>
      <c r="BC58" s="12">
        <v>406</v>
      </c>
      <c r="BD58" s="12">
        <v>587</v>
      </c>
      <c r="BE58" s="16"/>
      <c r="BF58" s="12">
        <v>1003</v>
      </c>
      <c r="BG58" s="12">
        <v>155</v>
      </c>
      <c r="BH58" s="12">
        <v>338</v>
      </c>
      <c r="BI58" s="12">
        <v>867</v>
      </c>
      <c r="BJ58" s="12">
        <v>230</v>
      </c>
      <c r="BK58" s="12">
        <v>331</v>
      </c>
      <c r="BL58" s="12">
        <v>577</v>
      </c>
      <c r="BM58" s="12">
        <v>837</v>
      </c>
      <c r="BN58" s="12">
        <v>789</v>
      </c>
      <c r="BO58" s="12">
        <v>972</v>
      </c>
      <c r="BP58" s="12">
        <v>280</v>
      </c>
      <c r="BQ58" s="12">
        <v>506</v>
      </c>
      <c r="BR58" s="12">
        <v>502</v>
      </c>
      <c r="BS58" s="12">
        <v>436</v>
      </c>
      <c r="BT58" s="12">
        <v>702</v>
      </c>
      <c r="BU58" s="12">
        <v>338</v>
      </c>
      <c r="BV58" s="12">
        <v>916</v>
      </c>
      <c r="BW58" s="12">
        <v>1098</v>
      </c>
      <c r="BX58" s="12">
        <v>473</v>
      </c>
      <c r="BY58" s="12">
        <v>676</v>
      </c>
      <c r="BZ58" s="12">
        <v>853</v>
      </c>
      <c r="CA58" s="12">
        <v>689</v>
      </c>
      <c r="CB58" s="12">
        <v>404</v>
      </c>
      <c r="CC58" s="12">
        <v>765</v>
      </c>
      <c r="CD58" s="12">
        <v>734</v>
      </c>
      <c r="CE58" s="12">
        <v>518</v>
      </c>
    </row>
    <row r="59" spans="1:83" ht="24" customHeight="1" x14ac:dyDescent="0.25">
      <c r="A59" s="13" t="s">
        <v>155</v>
      </c>
      <c r="B59" s="14" t="s">
        <v>156</v>
      </c>
      <c r="C59" s="15">
        <v>708</v>
      </c>
      <c r="D59" s="13">
        <v>390</v>
      </c>
      <c r="E59" s="15">
        <v>1280</v>
      </c>
      <c r="F59" s="15">
        <v>331</v>
      </c>
      <c r="G59" s="15">
        <v>886</v>
      </c>
      <c r="H59" s="15">
        <v>1091</v>
      </c>
      <c r="I59" s="15">
        <v>1254</v>
      </c>
      <c r="J59" s="15">
        <v>659</v>
      </c>
      <c r="K59" s="15">
        <v>1590</v>
      </c>
      <c r="L59" s="15">
        <v>1608</v>
      </c>
      <c r="M59" s="15">
        <v>1393</v>
      </c>
      <c r="N59" s="15">
        <v>284</v>
      </c>
      <c r="O59" s="15">
        <v>97</v>
      </c>
      <c r="P59" s="15">
        <v>1285</v>
      </c>
      <c r="Q59" s="15">
        <v>1373</v>
      </c>
      <c r="R59" s="15">
        <v>1462</v>
      </c>
      <c r="S59" s="15">
        <v>1733</v>
      </c>
      <c r="T59" s="15">
        <v>1106</v>
      </c>
      <c r="U59" s="15">
        <v>950</v>
      </c>
      <c r="V59" s="15">
        <v>1467</v>
      </c>
      <c r="W59" s="15">
        <v>187</v>
      </c>
      <c r="X59" s="15">
        <v>1777</v>
      </c>
      <c r="Y59" s="15">
        <v>340</v>
      </c>
      <c r="Z59" s="15">
        <v>557</v>
      </c>
      <c r="AA59" s="15">
        <v>446</v>
      </c>
      <c r="AB59" s="15">
        <v>1311</v>
      </c>
      <c r="AC59" s="15">
        <v>496</v>
      </c>
      <c r="AD59" s="15">
        <v>809</v>
      </c>
      <c r="AE59" s="15">
        <v>646</v>
      </c>
      <c r="AF59" s="15">
        <v>284</v>
      </c>
      <c r="AG59" s="15">
        <v>690</v>
      </c>
      <c r="AH59" s="15">
        <v>1323</v>
      </c>
      <c r="AI59" s="15">
        <v>777</v>
      </c>
      <c r="AJ59" s="15">
        <v>1547</v>
      </c>
      <c r="AK59" s="15">
        <v>1607</v>
      </c>
      <c r="AL59" s="15">
        <v>530</v>
      </c>
      <c r="AM59" s="15">
        <v>1140</v>
      </c>
      <c r="AN59" s="15">
        <v>772</v>
      </c>
      <c r="AO59" s="15">
        <v>1758</v>
      </c>
      <c r="AP59" s="15">
        <v>907</v>
      </c>
      <c r="AQ59" s="15">
        <v>1436</v>
      </c>
      <c r="AR59" s="15">
        <v>1063</v>
      </c>
      <c r="AS59" s="15">
        <v>1380</v>
      </c>
      <c r="AT59" s="15">
        <v>436</v>
      </c>
      <c r="AU59" s="15">
        <v>1591</v>
      </c>
      <c r="AV59" s="15">
        <v>553</v>
      </c>
      <c r="AW59" s="15">
        <v>231</v>
      </c>
      <c r="AX59" s="15">
        <v>1565</v>
      </c>
      <c r="AY59" s="15">
        <v>180</v>
      </c>
      <c r="AZ59" s="15">
        <v>853</v>
      </c>
      <c r="BA59" s="15">
        <v>900</v>
      </c>
      <c r="BB59" s="15">
        <v>853</v>
      </c>
      <c r="BC59" s="15">
        <v>812</v>
      </c>
      <c r="BD59" s="15">
        <v>1399</v>
      </c>
      <c r="BE59" s="15">
        <v>1003</v>
      </c>
      <c r="BF59" s="16"/>
      <c r="BG59" s="15">
        <v>1144</v>
      </c>
      <c r="BH59" s="15">
        <v>666</v>
      </c>
      <c r="BI59" s="15">
        <v>1679</v>
      </c>
      <c r="BJ59" s="15">
        <v>774</v>
      </c>
      <c r="BK59" s="15">
        <v>747</v>
      </c>
      <c r="BL59" s="15">
        <v>426</v>
      </c>
      <c r="BM59" s="15">
        <v>359</v>
      </c>
      <c r="BN59" s="15">
        <v>1396</v>
      </c>
      <c r="BO59" s="15">
        <v>260</v>
      </c>
      <c r="BP59" s="15">
        <v>890</v>
      </c>
      <c r="BQ59" s="15">
        <v>1356</v>
      </c>
      <c r="BR59" s="15">
        <v>928</v>
      </c>
      <c r="BS59" s="15">
        <v>568</v>
      </c>
      <c r="BT59" s="15">
        <v>996</v>
      </c>
      <c r="BU59" s="15">
        <v>1020</v>
      </c>
      <c r="BV59" s="15">
        <v>87</v>
      </c>
      <c r="BW59" s="15">
        <v>95</v>
      </c>
      <c r="BX59" s="15">
        <v>1323</v>
      </c>
      <c r="BY59" s="15">
        <v>588</v>
      </c>
      <c r="BZ59" s="15">
        <v>434</v>
      </c>
      <c r="CA59" s="15">
        <v>1501</v>
      </c>
      <c r="CB59" s="15">
        <v>1254</v>
      </c>
      <c r="CC59" s="15">
        <v>556</v>
      </c>
      <c r="CD59" s="15">
        <v>621</v>
      </c>
      <c r="CE59" s="15">
        <v>1330</v>
      </c>
    </row>
    <row r="60" spans="1:83" ht="24" customHeight="1" x14ac:dyDescent="0.25">
      <c r="A60" s="9" t="s">
        <v>157</v>
      </c>
      <c r="B60" s="10" t="s">
        <v>158</v>
      </c>
      <c r="C60" s="9">
        <v>847</v>
      </c>
      <c r="D60" s="12">
        <v>893</v>
      </c>
      <c r="E60" s="12">
        <v>680</v>
      </c>
      <c r="F60" s="12">
        <v>897</v>
      </c>
      <c r="G60" s="12">
        <v>258</v>
      </c>
      <c r="H60" s="12">
        <v>413</v>
      </c>
      <c r="I60" s="12">
        <v>950</v>
      </c>
      <c r="J60" s="12">
        <v>722</v>
      </c>
      <c r="K60" s="12">
        <v>1022</v>
      </c>
      <c r="L60" s="12">
        <v>846</v>
      </c>
      <c r="M60" s="12">
        <v>634</v>
      </c>
      <c r="N60" s="12">
        <v>864</v>
      </c>
      <c r="O60" s="12">
        <v>1056</v>
      </c>
      <c r="P60" s="12">
        <v>421</v>
      </c>
      <c r="Q60" s="12">
        <v>846</v>
      </c>
      <c r="R60" s="12">
        <v>695</v>
      </c>
      <c r="S60" s="12">
        <v>966</v>
      </c>
      <c r="T60" s="12">
        <v>282</v>
      </c>
      <c r="U60" s="12">
        <v>269</v>
      </c>
      <c r="V60" s="12">
        <v>899</v>
      </c>
      <c r="W60" s="12">
        <v>957</v>
      </c>
      <c r="X60" s="12">
        <v>913</v>
      </c>
      <c r="Y60" s="12">
        <v>804</v>
      </c>
      <c r="Z60" s="12">
        <v>591</v>
      </c>
      <c r="AA60" s="12">
        <v>716</v>
      </c>
      <c r="AB60" s="12">
        <v>657</v>
      </c>
      <c r="AC60" s="12">
        <v>845</v>
      </c>
      <c r="AD60" s="12">
        <v>350</v>
      </c>
      <c r="AE60" s="12">
        <v>513</v>
      </c>
      <c r="AF60" s="12">
        <v>1329</v>
      </c>
      <c r="AG60" s="12">
        <v>943</v>
      </c>
      <c r="AH60" s="12">
        <v>845</v>
      </c>
      <c r="AI60" s="12">
        <v>840</v>
      </c>
      <c r="AJ60" s="12">
        <v>683</v>
      </c>
      <c r="AK60" s="12">
        <v>1003</v>
      </c>
      <c r="AL60" s="12">
        <v>917</v>
      </c>
      <c r="AM60" s="12">
        <v>183</v>
      </c>
      <c r="AN60" s="12">
        <v>550</v>
      </c>
      <c r="AO60" s="12">
        <v>894</v>
      </c>
      <c r="AP60" s="12">
        <v>489</v>
      </c>
      <c r="AQ60" s="12">
        <v>572</v>
      </c>
      <c r="AR60" s="12">
        <v>636</v>
      </c>
      <c r="AS60" s="12">
        <v>735</v>
      </c>
      <c r="AT60" s="12">
        <v>724</v>
      </c>
      <c r="AU60" s="12">
        <v>985</v>
      </c>
      <c r="AV60" s="12">
        <v>769</v>
      </c>
      <c r="AW60" s="12">
        <v>1052</v>
      </c>
      <c r="AX60" s="12">
        <v>1044</v>
      </c>
      <c r="AY60" s="12">
        <v>973</v>
      </c>
      <c r="AZ60" s="12">
        <v>565</v>
      </c>
      <c r="BA60" s="12">
        <v>643</v>
      </c>
      <c r="BB60" s="12">
        <v>306</v>
      </c>
      <c r="BC60" s="12">
        <v>561</v>
      </c>
      <c r="BD60" s="12">
        <v>535</v>
      </c>
      <c r="BE60" s="12">
        <v>155</v>
      </c>
      <c r="BF60" s="12">
        <v>1144</v>
      </c>
      <c r="BG60" s="16"/>
      <c r="BH60" s="12">
        <v>478</v>
      </c>
      <c r="BI60" s="12">
        <v>815</v>
      </c>
      <c r="BJ60" s="12">
        <v>372</v>
      </c>
      <c r="BK60" s="12">
        <v>486</v>
      </c>
      <c r="BL60" s="12">
        <v>722</v>
      </c>
      <c r="BM60" s="12">
        <v>977</v>
      </c>
      <c r="BN60" s="12">
        <v>792</v>
      </c>
      <c r="BO60" s="12">
        <v>1127</v>
      </c>
      <c r="BP60" s="12">
        <v>377</v>
      </c>
      <c r="BQ60" s="12">
        <v>399</v>
      </c>
      <c r="BR60" s="12">
        <v>592</v>
      </c>
      <c r="BS60" s="12">
        <v>591</v>
      </c>
      <c r="BT60" s="12">
        <v>747</v>
      </c>
      <c r="BU60" s="12">
        <v>387</v>
      </c>
      <c r="BV60" s="12">
        <v>1057</v>
      </c>
      <c r="BW60" s="12">
        <v>1239</v>
      </c>
      <c r="BX60" s="12">
        <v>366</v>
      </c>
      <c r="BY60" s="12">
        <v>831</v>
      </c>
      <c r="BZ60" s="12">
        <v>1008</v>
      </c>
      <c r="CA60" s="12">
        <v>637</v>
      </c>
      <c r="CB60" s="12">
        <v>297</v>
      </c>
      <c r="CC60" s="12">
        <v>905</v>
      </c>
      <c r="CD60" s="12">
        <v>874</v>
      </c>
      <c r="CE60" s="12">
        <v>466</v>
      </c>
    </row>
    <row r="61" spans="1:83" ht="24" customHeight="1" x14ac:dyDescent="0.25">
      <c r="A61" s="13" t="s">
        <v>159</v>
      </c>
      <c r="B61" s="14" t="s">
        <v>160</v>
      </c>
      <c r="C61" s="15">
        <v>423</v>
      </c>
      <c r="D61" s="13">
        <v>415</v>
      </c>
      <c r="E61" s="15">
        <v>703</v>
      </c>
      <c r="F61" s="15">
        <v>619</v>
      </c>
      <c r="G61" s="15">
        <v>220</v>
      </c>
      <c r="H61" s="15">
        <v>439</v>
      </c>
      <c r="I61" s="15">
        <v>810</v>
      </c>
      <c r="J61" s="15">
        <v>656</v>
      </c>
      <c r="K61" s="15">
        <v>1023</v>
      </c>
      <c r="L61" s="15">
        <v>982</v>
      </c>
      <c r="M61" s="15">
        <v>762</v>
      </c>
      <c r="N61" s="15">
        <v>468</v>
      </c>
      <c r="O61" s="15">
        <v>660</v>
      </c>
      <c r="P61" s="15">
        <v>630</v>
      </c>
      <c r="Q61" s="15">
        <v>806</v>
      </c>
      <c r="R61" s="15">
        <v>831</v>
      </c>
      <c r="S61" s="15">
        <v>1102</v>
      </c>
      <c r="T61" s="15">
        <v>440</v>
      </c>
      <c r="U61" s="15">
        <v>284</v>
      </c>
      <c r="V61" s="15">
        <v>900</v>
      </c>
      <c r="W61" s="15">
        <v>479</v>
      </c>
      <c r="X61" s="15">
        <v>1122</v>
      </c>
      <c r="Y61" s="15">
        <v>326</v>
      </c>
      <c r="Z61" s="15">
        <v>248</v>
      </c>
      <c r="AA61" s="15">
        <v>438</v>
      </c>
      <c r="AB61" s="15">
        <v>680</v>
      </c>
      <c r="AC61" s="15">
        <v>406</v>
      </c>
      <c r="AD61" s="15">
        <v>298</v>
      </c>
      <c r="AE61" s="15">
        <v>356</v>
      </c>
      <c r="AF61" s="15">
        <v>950</v>
      </c>
      <c r="AG61" s="15">
        <v>504</v>
      </c>
      <c r="AH61" s="15">
        <v>756</v>
      </c>
      <c r="AI61" s="15">
        <v>492</v>
      </c>
      <c r="AJ61" s="15">
        <v>892</v>
      </c>
      <c r="AK61" s="15">
        <v>1026</v>
      </c>
      <c r="AL61" s="15">
        <v>639</v>
      </c>
      <c r="AM61" s="15">
        <v>474</v>
      </c>
      <c r="AN61" s="15">
        <v>194</v>
      </c>
      <c r="AO61" s="15">
        <v>1103</v>
      </c>
      <c r="AP61" s="15">
        <v>325</v>
      </c>
      <c r="AQ61" s="15">
        <v>781</v>
      </c>
      <c r="AR61" s="15">
        <v>496</v>
      </c>
      <c r="AS61" s="15">
        <v>758</v>
      </c>
      <c r="AT61" s="15">
        <v>246</v>
      </c>
      <c r="AU61" s="15">
        <v>1010</v>
      </c>
      <c r="AV61" s="15">
        <v>330</v>
      </c>
      <c r="AW61" s="15">
        <v>574</v>
      </c>
      <c r="AX61" s="15">
        <v>1045</v>
      </c>
      <c r="AY61" s="15">
        <v>577</v>
      </c>
      <c r="AZ61" s="15">
        <v>273</v>
      </c>
      <c r="BA61" s="15">
        <v>320</v>
      </c>
      <c r="BB61" s="15">
        <v>314</v>
      </c>
      <c r="BC61" s="15">
        <v>497</v>
      </c>
      <c r="BD61" s="15">
        <v>744</v>
      </c>
      <c r="BE61" s="15">
        <v>338</v>
      </c>
      <c r="BF61" s="15">
        <v>666</v>
      </c>
      <c r="BG61" s="15">
        <v>478</v>
      </c>
      <c r="BH61" s="16"/>
      <c r="BI61" s="15">
        <v>1024</v>
      </c>
      <c r="BJ61" s="15">
        <v>108</v>
      </c>
      <c r="BK61" s="15">
        <v>422</v>
      </c>
      <c r="BL61" s="15">
        <v>379</v>
      </c>
      <c r="BM61" s="15">
        <v>499</v>
      </c>
      <c r="BN61" s="15">
        <v>815</v>
      </c>
      <c r="BO61" s="15">
        <v>795</v>
      </c>
      <c r="BP61" s="15">
        <v>224</v>
      </c>
      <c r="BQ61" s="15">
        <v>690</v>
      </c>
      <c r="BR61" s="15">
        <v>348</v>
      </c>
      <c r="BS61" s="15">
        <v>378</v>
      </c>
      <c r="BT61" s="15">
        <v>495</v>
      </c>
      <c r="BU61" s="15">
        <v>364</v>
      </c>
      <c r="BV61" s="15">
        <v>579</v>
      </c>
      <c r="BW61" s="15">
        <v>761</v>
      </c>
      <c r="BX61" s="15">
        <v>657</v>
      </c>
      <c r="BY61" s="15">
        <v>660</v>
      </c>
      <c r="BZ61" s="15">
        <v>730</v>
      </c>
      <c r="CA61" s="15">
        <v>846</v>
      </c>
      <c r="CB61" s="15">
        <v>588</v>
      </c>
      <c r="CC61" s="15">
        <v>466</v>
      </c>
      <c r="CD61" s="15">
        <v>435</v>
      </c>
      <c r="CE61" s="15">
        <v>675</v>
      </c>
    </row>
    <row r="62" spans="1:83" ht="24" customHeight="1" x14ac:dyDescent="0.25">
      <c r="A62" s="9" t="s">
        <v>161</v>
      </c>
      <c r="B62" s="10" t="s">
        <v>162</v>
      </c>
      <c r="C62" s="9">
        <v>1078</v>
      </c>
      <c r="D62" s="12">
        <v>1334</v>
      </c>
      <c r="E62" s="12">
        <v>586</v>
      </c>
      <c r="F62" s="12">
        <v>1541</v>
      </c>
      <c r="G62" s="12">
        <v>804</v>
      </c>
      <c r="H62" s="12">
        <v>585</v>
      </c>
      <c r="I62" s="12">
        <v>850</v>
      </c>
      <c r="J62" s="12">
        <v>1434</v>
      </c>
      <c r="K62" s="12">
        <v>632</v>
      </c>
      <c r="L62" s="12">
        <v>379</v>
      </c>
      <c r="M62" s="12">
        <v>379</v>
      </c>
      <c r="N62" s="12">
        <v>1443</v>
      </c>
      <c r="O62" s="12">
        <v>1635</v>
      </c>
      <c r="P62" s="12">
        <v>394</v>
      </c>
      <c r="Q62" s="12">
        <v>728</v>
      </c>
      <c r="R62" s="12">
        <v>375</v>
      </c>
      <c r="S62" s="12">
        <v>188</v>
      </c>
      <c r="T62" s="12">
        <v>627</v>
      </c>
      <c r="U62" s="12">
        <v>746</v>
      </c>
      <c r="V62" s="12">
        <v>665</v>
      </c>
      <c r="W62" s="12">
        <v>1492</v>
      </c>
      <c r="X62" s="12">
        <v>140</v>
      </c>
      <c r="Y62" s="12">
        <v>1341</v>
      </c>
      <c r="Z62" s="12">
        <v>1170</v>
      </c>
      <c r="AA62" s="12">
        <v>1360</v>
      </c>
      <c r="AB62" s="12">
        <v>456</v>
      </c>
      <c r="AC62" s="12">
        <v>1247</v>
      </c>
      <c r="AD62" s="12">
        <v>1062</v>
      </c>
      <c r="AE62" s="12">
        <v>1225</v>
      </c>
      <c r="AF62" s="12">
        <v>1942</v>
      </c>
      <c r="AG62" s="12">
        <v>1269</v>
      </c>
      <c r="AH62" s="12">
        <v>727</v>
      </c>
      <c r="AI62" s="12">
        <v>1071</v>
      </c>
      <c r="AJ62" s="12">
        <v>132</v>
      </c>
      <c r="AK62" s="12">
        <v>508</v>
      </c>
      <c r="AL62" s="12">
        <v>1561</v>
      </c>
      <c r="AM62" s="12">
        <v>639</v>
      </c>
      <c r="AN62" s="12">
        <v>907</v>
      </c>
      <c r="AO62" s="12">
        <v>121</v>
      </c>
      <c r="AP62" s="12">
        <v>772</v>
      </c>
      <c r="AQ62" s="12">
        <v>243</v>
      </c>
      <c r="AR62" s="12">
        <v>794</v>
      </c>
      <c r="AS62" s="12">
        <v>486</v>
      </c>
      <c r="AT62" s="12">
        <v>1243</v>
      </c>
      <c r="AU62" s="12">
        <v>511</v>
      </c>
      <c r="AV62" s="12">
        <v>1171</v>
      </c>
      <c r="AW62" s="12">
        <v>1572</v>
      </c>
      <c r="AX62" s="12">
        <v>731</v>
      </c>
      <c r="AY62" s="12">
        <v>1552</v>
      </c>
      <c r="AZ62" s="12">
        <v>864</v>
      </c>
      <c r="BA62" s="12">
        <v>936</v>
      </c>
      <c r="BB62" s="12">
        <v>1018</v>
      </c>
      <c r="BC62" s="12">
        <v>1273</v>
      </c>
      <c r="BD62" s="12">
        <v>280</v>
      </c>
      <c r="BE62" s="12">
        <v>867</v>
      </c>
      <c r="BF62" s="12">
        <v>1679</v>
      </c>
      <c r="BG62" s="12">
        <v>815</v>
      </c>
      <c r="BH62" s="12">
        <v>1024</v>
      </c>
      <c r="BI62" s="16"/>
      <c r="BJ62" s="12">
        <v>918</v>
      </c>
      <c r="BK62" s="12">
        <v>1198</v>
      </c>
      <c r="BL62" s="12">
        <v>1301</v>
      </c>
      <c r="BM62" s="12">
        <v>1384</v>
      </c>
      <c r="BN62" s="12">
        <v>604</v>
      </c>
      <c r="BO62" s="12">
        <v>1770</v>
      </c>
      <c r="BP62" s="12">
        <v>803</v>
      </c>
      <c r="BQ62" s="12">
        <v>462</v>
      </c>
      <c r="BR62" s="12">
        <v>814</v>
      </c>
      <c r="BS62" s="12">
        <v>1259</v>
      </c>
      <c r="BT62" s="12">
        <v>907</v>
      </c>
      <c r="BU62" s="12">
        <v>663</v>
      </c>
      <c r="BV62" s="12">
        <v>1592</v>
      </c>
      <c r="BW62" s="12">
        <v>1755</v>
      </c>
      <c r="BX62" s="12">
        <v>551</v>
      </c>
      <c r="BY62" s="12">
        <v>1543</v>
      </c>
      <c r="BZ62" s="12">
        <v>1652</v>
      </c>
      <c r="CA62" s="12">
        <v>308</v>
      </c>
      <c r="CB62" s="12">
        <v>528</v>
      </c>
      <c r="CC62" s="12">
        <v>1307</v>
      </c>
      <c r="CD62" s="12">
        <v>1165</v>
      </c>
      <c r="CE62" s="12">
        <v>349</v>
      </c>
    </row>
    <row r="63" spans="1:83" ht="24" customHeight="1" x14ac:dyDescent="0.25">
      <c r="A63" s="13" t="s">
        <v>163</v>
      </c>
      <c r="B63" s="14" t="s">
        <v>164</v>
      </c>
      <c r="C63" s="15">
        <v>492</v>
      </c>
      <c r="D63" s="13">
        <v>523</v>
      </c>
      <c r="E63" s="15">
        <v>643</v>
      </c>
      <c r="F63" s="15">
        <v>677</v>
      </c>
      <c r="G63" s="15">
        <v>114</v>
      </c>
      <c r="H63" s="15">
        <v>379</v>
      </c>
      <c r="I63" s="15">
        <v>871</v>
      </c>
      <c r="J63" s="15">
        <v>634</v>
      </c>
      <c r="K63" s="15">
        <v>985</v>
      </c>
      <c r="L63" s="15">
        <v>922</v>
      </c>
      <c r="M63" s="15">
        <v>702</v>
      </c>
      <c r="N63" s="15">
        <v>576</v>
      </c>
      <c r="O63" s="15">
        <v>768</v>
      </c>
      <c r="P63" s="15">
        <v>524</v>
      </c>
      <c r="Q63" s="15">
        <v>809</v>
      </c>
      <c r="R63" s="15">
        <v>771</v>
      </c>
      <c r="S63" s="15">
        <v>1042</v>
      </c>
      <c r="T63" s="15">
        <v>334</v>
      </c>
      <c r="U63" s="15">
        <v>178</v>
      </c>
      <c r="V63" s="15">
        <v>862</v>
      </c>
      <c r="W63" s="15">
        <v>587</v>
      </c>
      <c r="X63" s="15">
        <v>1016</v>
      </c>
      <c r="Y63" s="15">
        <v>434</v>
      </c>
      <c r="Z63" s="15">
        <v>306</v>
      </c>
      <c r="AA63" s="15">
        <v>496</v>
      </c>
      <c r="AB63" s="15">
        <v>620</v>
      </c>
      <c r="AC63" s="15">
        <v>475</v>
      </c>
      <c r="AD63" s="15">
        <v>262</v>
      </c>
      <c r="AE63" s="15">
        <v>373</v>
      </c>
      <c r="AF63" s="15">
        <v>1058</v>
      </c>
      <c r="AG63" s="15">
        <v>573</v>
      </c>
      <c r="AH63" s="15">
        <v>766</v>
      </c>
      <c r="AI63" s="15">
        <v>561</v>
      </c>
      <c r="AJ63" s="15">
        <v>786</v>
      </c>
      <c r="AK63" s="15">
        <v>966</v>
      </c>
      <c r="AL63" s="15">
        <v>697</v>
      </c>
      <c r="AM63" s="15">
        <v>368</v>
      </c>
      <c r="AN63" s="15">
        <v>263</v>
      </c>
      <c r="AO63" s="15">
        <v>997</v>
      </c>
      <c r="AP63" s="15">
        <v>317</v>
      </c>
      <c r="AQ63" s="15">
        <v>675</v>
      </c>
      <c r="AR63" s="15">
        <v>557</v>
      </c>
      <c r="AS63" s="15">
        <v>698</v>
      </c>
      <c r="AT63" s="15">
        <v>354</v>
      </c>
      <c r="AU63" s="15">
        <v>950</v>
      </c>
      <c r="AV63" s="15">
        <v>399</v>
      </c>
      <c r="AW63" s="15">
        <v>682</v>
      </c>
      <c r="AX63" s="15">
        <v>1007</v>
      </c>
      <c r="AY63" s="15">
        <v>685</v>
      </c>
      <c r="AZ63" s="15">
        <v>337</v>
      </c>
      <c r="BA63" s="15">
        <v>389</v>
      </c>
      <c r="BB63" s="15">
        <v>218</v>
      </c>
      <c r="BC63" s="15">
        <v>473</v>
      </c>
      <c r="BD63" s="15">
        <v>638</v>
      </c>
      <c r="BE63" s="15">
        <v>230</v>
      </c>
      <c r="BF63" s="15">
        <v>774</v>
      </c>
      <c r="BG63" s="15">
        <v>372</v>
      </c>
      <c r="BH63" s="15">
        <v>108</v>
      </c>
      <c r="BI63" s="15">
        <v>918</v>
      </c>
      <c r="BJ63" s="16"/>
      <c r="BK63" s="15">
        <v>398</v>
      </c>
      <c r="BL63" s="15">
        <v>437</v>
      </c>
      <c r="BM63" s="15">
        <v>607</v>
      </c>
      <c r="BN63" s="15">
        <v>755</v>
      </c>
      <c r="BO63" s="15">
        <v>903</v>
      </c>
      <c r="BP63" s="15">
        <v>205</v>
      </c>
      <c r="BQ63" s="15">
        <v>584</v>
      </c>
      <c r="BR63" s="15">
        <v>412</v>
      </c>
      <c r="BS63" s="15">
        <v>395</v>
      </c>
      <c r="BT63" s="15">
        <v>564</v>
      </c>
      <c r="BU63" s="15">
        <v>304</v>
      </c>
      <c r="BV63" s="15">
        <v>687</v>
      </c>
      <c r="BW63" s="15">
        <v>869</v>
      </c>
      <c r="BX63" s="15">
        <v>551</v>
      </c>
      <c r="BY63" s="15">
        <v>718</v>
      </c>
      <c r="BZ63" s="15">
        <v>788</v>
      </c>
      <c r="CA63" s="15">
        <v>740</v>
      </c>
      <c r="CB63" s="15">
        <v>482</v>
      </c>
      <c r="CC63" s="15">
        <v>535</v>
      </c>
      <c r="CD63" s="15">
        <v>504</v>
      </c>
      <c r="CE63" s="15">
        <v>569</v>
      </c>
    </row>
    <row r="64" spans="1:83" ht="24" customHeight="1" x14ac:dyDescent="0.25">
      <c r="A64" s="9" t="s">
        <v>165</v>
      </c>
      <c r="B64" s="10" t="s">
        <v>166</v>
      </c>
      <c r="C64" s="9">
        <v>845</v>
      </c>
      <c r="D64" s="12">
        <v>784</v>
      </c>
      <c r="E64" s="12">
        <v>1008</v>
      </c>
      <c r="F64" s="12">
        <v>485</v>
      </c>
      <c r="G64" s="12">
        <v>458</v>
      </c>
      <c r="H64" s="12">
        <v>744</v>
      </c>
      <c r="I64" s="12">
        <v>1232</v>
      </c>
      <c r="J64" s="12">
        <v>236</v>
      </c>
      <c r="K64" s="12">
        <v>1350</v>
      </c>
      <c r="L64" s="12">
        <v>1229</v>
      </c>
      <c r="M64" s="12">
        <v>1017</v>
      </c>
      <c r="N64" s="12">
        <v>484</v>
      </c>
      <c r="O64" s="12">
        <v>650</v>
      </c>
      <c r="P64" s="12">
        <v>804</v>
      </c>
      <c r="Q64" s="12">
        <v>1174</v>
      </c>
      <c r="R64" s="12">
        <v>1078</v>
      </c>
      <c r="S64" s="12">
        <v>1349</v>
      </c>
      <c r="T64" s="12">
        <v>659</v>
      </c>
      <c r="U64" s="12">
        <v>503</v>
      </c>
      <c r="V64" s="12">
        <v>1227</v>
      </c>
      <c r="W64" s="12">
        <v>628</v>
      </c>
      <c r="X64" s="12">
        <v>1296</v>
      </c>
      <c r="Y64" s="12">
        <v>501</v>
      </c>
      <c r="Z64" s="12">
        <v>234</v>
      </c>
      <c r="AA64" s="12">
        <v>304</v>
      </c>
      <c r="AB64" s="12">
        <v>985</v>
      </c>
      <c r="AC64" s="12">
        <v>828</v>
      </c>
      <c r="AD64" s="12">
        <v>136</v>
      </c>
      <c r="AE64" s="12">
        <v>101</v>
      </c>
      <c r="AF64" s="12">
        <v>917</v>
      </c>
      <c r="AG64" s="12">
        <v>926</v>
      </c>
      <c r="AH64" s="12">
        <v>1131</v>
      </c>
      <c r="AI64" s="12">
        <v>914</v>
      </c>
      <c r="AJ64" s="12">
        <v>1066</v>
      </c>
      <c r="AK64" s="12">
        <v>1331</v>
      </c>
      <c r="AL64" s="12">
        <v>438</v>
      </c>
      <c r="AM64" s="12">
        <v>621</v>
      </c>
      <c r="AN64" s="12">
        <v>616</v>
      </c>
      <c r="AO64" s="12">
        <v>1277</v>
      </c>
      <c r="AP64" s="12">
        <v>715</v>
      </c>
      <c r="AQ64" s="12">
        <v>955</v>
      </c>
      <c r="AR64" s="12">
        <v>918</v>
      </c>
      <c r="AS64" s="12">
        <v>1063</v>
      </c>
      <c r="AT64" s="12">
        <v>597</v>
      </c>
      <c r="AU64" s="12">
        <v>1315</v>
      </c>
      <c r="AV64" s="12">
        <v>752</v>
      </c>
      <c r="AW64" s="12">
        <v>723</v>
      </c>
      <c r="AX64" s="12">
        <v>1372</v>
      </c>
      <c r="AY64" s="12">
        <v>567</v>
      </c>
      <c r="AZ64" s="12">
        <v>695</v>
      </c>
      <c r="BA64" s="12">
        <v>742</v>
      </c>
      <c r="BB64" s="12">
        <v>180</v>
      </c>
      <c r="BC64" s="12">
        <v>75</v>
      </c>
      <c r="BD64" s="12">
        <v>918</v>
      </c>
      <c r="BE64" s="12">
        <v>331</v>
      </c>
      <c r="BF64" s="12">
        <v>747</v>
      </c>
      <c r="BG64" s="12">
        <v>486</v>
      </c>
      <c r="BH64" s="12">
        <v>422</v>
      </c>
      <c r="BI64" s="12">
        <v>1198</v>
      </c>
      <c r="BJ64" s="12">
        <v>398</v>
      </c>
      <c r="BK64" s="16"/>
      <c r="BL64" s="12">
        <v>365</v>
      </c>
      <c r="BM64" s="12">
        <v>804</v>
      </c>
      <c r="BN64" s="12">
        <v>1120</v>
      </c>
      <c r="BO64" s="12">
        <v>715</v>
      </c>
      <c r="BP64" s="12">
        <v>603</v>
      </c>
      <c r="BQ64" s="12">
        <v>837</v>
      </c>
      <c r="BR64" s="12">
        <v>770</v>
      </c>
      <c r="BS64" s="12">
        <v>179</v>
      </c>
      <c r="BT64" s="12">
        <v>917</v>
      </c>
      <c r="BU64" s="12">
        <v>669</v>
      </c>
      <c r="BV64" s="12">
        <v>681</v>
      </c>
      <c r="BW64" s="12">
        <v>842</v>
      </c>
      <c r="BX64" s="12">
        <v>804</v>
      </c>
      <c r="BY64" s="12">
        <v>345</v>
      </c>
      <c r="BZ64" s="12">
        <v>572</v>
      </c>
      <c r="CA64" s="12">
        <v>1020</v>
      </c>
      <c r="CB64" s="12">
        <v>735</v>
      </c>
      <c r="CC64" s="12">
        <v>888</v>
      </c>
      <c r="CD64" s="12">
        <v>857</v>
      </c>
      <c r="CE64" s="12">
        <v>849</v>
      </c>
    </row>
    <row r="65" spans="1:83" ht="24" customHeight="1" x14ac:dyDescent="0.25">
      <c r="A65" s="13" t="s">
        <v>167</v>
      </c>
      <c r="B65" s="14" t="s">
        <v>168</v>
      </c>
      <c r="C65" s="15">
        <v>628</v>
      </c>
      <c r="D65" s="13">
        <v>419</v>
      </c>
      <c r="E65" s="15">
        <v>1080</v>
      </c>
      <c r="F65" s="15">
        <v>424</v>
      </c>
      <c r="G65" s="15">
        <v>497</v>
      </c>
      <c r="H65" s="15">
        <v>816</v>
      </c>
      <c r="I65" s="15">
        <v>1174</v>
      </c>
      <c r="J65" s="15">
        <v>461</v>
      </c>
      <c r="K65" s="15">
        <v>1399</v>
      </c>
      <c r="L65" s="15">
        <v>1332</v>
      </c>
      <c r="M65" s="15">
        <v>1120</v>
      </c>
      <c r="N65" s="15">
        <v>142</v>
      </c>
      <c r="O65" s="15">
        <v>334</v>
      </c>
      <c r="P65" s="15">
        <v>907</v>
      </c>
      <c r="Q65" s="15">
        <v>1182</v>
      </c>
      <c r="R65" s="15">
        <v>1181</v>
      </c>
      <c r="S65" s="15">
        <v>1452</v>
      </c>
      <c r="T65" s="15">
        <v>745</v>
      </c>
      <c r="U65" s="15">
        <v>589</v>
      </c>
      <c r="V65" s="15">
        <v>1276</v>
      </c>
      <c r="W65" s="15">
        <v>277</v>
      </c>
      <c r="X65" s="15">
        <v>1399</v>
      </c>
      <c r="Y65" s="15">
        <v>136</v>
      </c>
      <c r="Z65" s="15">
        <v>131</v>
      </c>
      <c r="AA65" s="15">
        <v>243</v>
      </c>
      <c r="AB65" s="15">
        <v>1057</v>
      </c>
      <c r="AC65" s="15">
        <v>476</v>
      </c>
      <c r="AD65" s="15">
        <v>427</v>
      </c>
      <c r="AE65" s="15">
        <v>264</v>
      </c>
      <c r="AF65" s="15">
        <v>641</v>
      </c>
      <c r="AG65" s="15">
        <v>610</v>
      </c>
      <c r="AH65" s="15">
        <v>1132</v>
      </c>
      <c r="AI65" s="15">
        <v>697</v>
      </c>
      <c r="AJ65" s="15">
        <v>1169</v>
      </c>
      <c r="AK65" s="15">
        <v>1403</v>
      </c>
      <c r="AL65" s="15">
        <v>444</v>
      </c>
      <c r="AM65" s="15">
        <v>751</v>
      </c>
      <c r="AN65" s="15">
        <v>568</v>
      </c>
      <c r="AO65" s="15">
        <v>1380</v>
      </c>
      <c r="AP65" s="15">
        <v>703</v>
      </c>
      <c r="AQ65" s="15">
        <v>1058</v>
      </c>
      <c r="AR65" s="15">
        <v>872</v>
      </c>
      <c r="AS65" s="15">
        <v>1135</v>
      </c>
      <c r="AT65" s="15">
        <v>232</v>
      </c>
      <c r="AU65" s="15">
        <v>1387</v>
      </c>
      <c r="AV65" s="15">
        <v>456</v>
      </c>
      <c r="AW65" s="15">
        <v>372</v>
      </c>
      <c r="AX65" s="15">
        <v>1421</v>
      </c>
      <c r="AY65" s="15">
        <v>251</v>
      </c>
      <c r="AZ65" s="15">
        <v>649</v>
      </c>
      <c r="BA65" s="15">
        <v>696</v>
      </c>
      <c r="BB65" s="15">
        <v>456</v>
      </c>
      <c r="BC65" s="15">
        <v>440</v>
      </c>
      <c r="BD65" s="15">
        <v>1021</v>
      </c>
      <c r="BE65" s="15">
        <v>577</v>
      </c>
      <c r="BF65" s="15">
        <v>426</v>
      </c>
      <c r="BG65" s="15">
        <v>722</v>
      </c>
      <c r="BH65" s="15">
        <v>379</v>
      </c>
      <c r="BI65" s="15">
        <v>1301</v>
      </c>
      <c r="BJ65" s="15">
        <v>437</v>
      </c>
      <c r="BK65" s="15">
        <v>365</v>
      </c>
      <c r="BL65" s="16"/>
      <c r="BM65" s="15">
        <v>443</v>
      </c>
      <c r="BN65" s="15">
        <v>1192</v>
      </c>
      <c r="BO65" s="15">
        <v>469</v>
      </c>
      <c r="BP65" s="15">
        <v>603</v>
      </c>
      <c r="BQ65" s="15">
        <v>967</v>
      </c>
      <c r="BR65" s="15">
        <v>724</v>
      </c>
      <c r="BS65" s="15">
        <v>260</v>
      </c>
      <c r="BT65" s="15">
        <v>871</v>
      </c>
      <c r="BU65" s="15">
        <v>741</v>
      </c>
      <c r="BV65" s="15">
        <v>339</v>
      </c>
      <c r="BW65" s="15">
        <v>521</v>
      </c>
      <c r="BX65" s="15">
        <v>934</v>
      </c>
      <c r="BY65" s="15">
        <v>465</v>
      </c>
      <c r="BZ65" s="15">
        <v>535</v>
      </c>
      <c r="CA65" s="15">
        <v>1123</v>
      </c>
      <c r="CB65" s="15">
        <v>865</v>
      </c>
      <c r="CC65" s="15">
        <v>536</v>
      </c>
      <c r="CD65" s="15">
        <v>541</v>
      </c>
      <c r="CE65" s="15">
        <v>952</v>
      </c>
    </row>
    <row r="66" spans="1:83" ht="24" customHeight="1" x14ac:dyDescent="0.25">
      <c r="A66" s="9" t="s">
        <v>169</v>
      </c>
      <c r="B66" s="10" t="s">
        <v>170</v>
      </c>
      <c r="C66" s="9">
        <v>349</v>
      </c>
      <c r="D66" s="12">
        <v>112</v>
      </c>
      <c r="E66" s="12">
        <v>921</v>
      </c>
      <c r="F66" s="12">
        <v>617</v>
      </c>
      <c r="G66" s="12">
        <v>719</v>
      </c>
      <c r="H66" s="12">
        <v>796</v>
      </c>
      <c r="I66" s="12">
        <v>895</v>
      </c>
      <c r="J66" s="12">
        <v>726</v>
      </c>
      <c r="K66" s="12">
        <v>1231</v>
      </c>
      <c r="L66" s="12">
        <v>1249</v>
      </c>
      <c r="M66" s="12">
        <v>1098</v>
      </c>
      <c r="N66" s="12">
        <v>320</v>
      </c>
      <c r="O66" s="12">
        <v>383</v>
      </c>
      <c r="P66" s="12">
        <v>990</v>
      </c>
      <c r="Q66" s="12">
        <v>1014</v>
      </c>
      <c r="R66" s="12">
        <v>1167</v>
      </c>
      <c r="S66" s="12">
        <v>1438</v>
      </c>
      <c r="T66" s="12">
        <v>826</v>
      </c>
      <c r="U66" s="12">
        <v>758</v>
      </c>
      <c r="V66" s="12">
        <v>1108</v>
      </c>
      <c r="W66" s="12">
        <v>176</v>
      </c>
      <c r="X66" s="12">
        <v>1482</v>
      </c>
      <c r="Y66" s="12">
        <v>319</v>
      </c>
      <c r="Z66" s="12">
        <v>574</v>
      </c>
      <c r="AA66" s="12">
        <v>500</v>
      </c>
      <c r="AB66" s="12">
        <v>1016</v>
      </c>
      <c r="AC66" s="12">
        <v>137</v>
      </c>
      <c r="AD66" s="12">
        <v>797</v>
      </c>
      <c r="AE66" s="12">
        <v>703</v>
      </c>
      <c r="AF66" s="12">
        <v>560</v>
      </c>
      <c r="AG66" s="12">
        <v>331</v>
      </c>
      <c r="AH66" s="12">
        <v>964</v>
      </c>
      <c r="AI66" s="12">
        <v>418</v>
      </c>
      <c r="AJ66" s="12">
        <v>1252</v>
      </c>
      <c r="AK66" s="12">
        <v>1248</v>
      </c>
      <c r="AL66" s="12">
        <v>704</v>
      </c>
      <c r="AM66" s="12">
        <v>932</v>
      </c>
      <c r="AN66" s="12">
        <v>477</v>
      </c>
      <c r="AO66" s="12">
        <v>1463</v>
      </c>
      <c r="AP66" s="12">
        <v>612</v>
      </c>
      <c r="AQ66" s="12">
        <v>1141</v>
      </c>
      <c r="AR66" s="12">
        <v>704</v>
      </c>
      <c r="AS66" s="12">
        <v>1021</v>
      </c>
      <c r="AT66" s="12">
        <v>271</v>
      </c>
      <c r="AU66" s="12">
        <v>1232</v>
      </c>
      <c r="AV66" s="12">
        <v>213</v>
      </c>
      <c r="AW66" s="12">
        <v>188</v>
      </c>
      <c r="AX66" s="12">
        <v>1206</v>
      </c>
      <c r="AY66" s="12">
        <v>433</v>
      </c>
      <c r="AZ66" s="12">
        <v>558</v>
      </c>
      <c r="BA66" s="12">
        <v>553</v>
      </c>
      <c r="BB66" s="12">
        <v>813</v>
      </c>
      <c r="BC66" s="12">
        <v>879</v>
      </c>
      <c r="BD66" s="12">
        <v>1104</v>
      </c>
      <c r="BE66" s="12">
        <v>837</v>
      </c>
      <c r="BF66" s="12">
        <v>359</v>
      </c>
      <c r="BG66" s="12">
        <v>977</v>
      </c>
      <c r="BH66" s="12">
        <v>499</v>
      </c>
      <c r="BI66" s="12">
        <v>1384</v>
      </c>
      <c r="BJ66" s="12">
        <v>607</v>
      </c>
      <c r="BK66" s="12">
        <v>804</v>
      </c>
      <c r="BL66" s="12">
        <v>443</v>
      </c>
      <c r="BM66" s="16"/>
      <c r="BN66" s="12">
        <v>1037</v>
      </c>
      <c r="BO66" s="12">
        <v>546</v>
      </c>
      <c r="BP66" s="12">
        <v>674</v>
      </c>
      <c r="BQ66" s="12">
        <v>1067</v>
      </c>
      <c r="BR66" s="12">
        <v>613</v>
      </c>
      <c r="BS66" s="12">
        <v>625</v>
      </c>
      <c r="BT66" s="12">
        <v>637</v>
      </c>
      <c r="BU66" s="12">
        <v>725</v>
      </c>
      <c r="BV66" s="12">
        <v>272</v>
      </c>
      <c r="BW66" s="12">
        <v>371</v>
      </c>
      <c r="BX66" s="12">
        <v>1082</v>
      </c>
      <c r="BY66" s="12">
        <v>730</v>
      </c>
      <c r="BZ66" s="12">
        <v>720</v>
      </c>
      <c r="CA66" s="12">
        <v>1206</v>
      </c>
      <c r="CB66" s="12">
        <v>1014</v>
      </c>
      <c r="CC66" s="12">
        <v>197</v>
      </c>
      <c r="CD66" s="12">
        <v>262</v>
      </c>
      <c r="CE66" s="12">
        <v>1035</v>
      </c>
    </row>
    <row r="67" spans="1:83" ht="24" customHeight="1" x14ac:dyDescent="0.25">
      <c r="A67" s="13" t="s">
        <v>171</v>
      </c>
      <c r="B67" s="14" t="s">
        <v>172</v>
      </c>
      <c r="C67" s="15">
        <v>688</v>
      </c>
      <c r="D67" s="13">
        <v>1023</v>
      </c>
      <c r="E67" s="15">
        <v>116</v>
      </c>
      <c r="F67" s="15">
        <v>1432</v>
      </c>
      <c r="G67" s="15">
        <v>709</v>
      </c>
      <c r="H67" s="15">
        <v>368</v>
      </c>
      <c r="I67" s="15">
        <v>294</v>
      </c>
      <c r="J67" s="15">
        <v>1356</v>
      </c>
      <c r="K67" s="15">
        <v>273</v>
      </c>
      <c r="L67" s="15">
        <v>225</v>
      </c>
      <c r="M67" s="15">
        <v>251</v>
      </c>
      <c r="N67" s="15">
        <v>1211</v>
      </c>
      <c r="O67" s="15">
        <v>1403</v>
      </c>
      <c r="P67" s="15">
        <v>459</v>
      </c>
      <c r="Q67" s="15">
        <v>172</v>
      </c>
      <c r="R67" s="15">
        <v>311</v>
      </c>
      <c r="S67" s="15">
        <v>424</v>
      </c>
      <c r="T67" s="15">
        <v>510</v>
      </c>
      <c r="U67" s="15">
        <v>617</v>
      </c>
      <c r="V67" s="15">
        <v>150</v>
      </c>
      <c r="W67" s="15">
        <v>1213</v>
      </c>
      <c r="X67" s="15">
        <v>632</v>
      </c>
      <c r="Y67" s="15">
        <v>1071</v>
      </c>
      <c r="Z67" s="15">
        <v>1061</v>
      </c>
      <c r="AA67" s="15">
        <v>1251</v>
      </c>
      <c r="AB67" s="15">
        <v>217</v>
      </c>
      <c r="AC67" s="15">
        <v>900</v>
      </c>
      <c r="AD67" s="15">
        <v>984</v>
      </c>
      <c r="AE67" s="15">
        <v>1128</v>
      </c>
      <c r="AF67" s="15">
        <v>1597</v>
      </c>
      <c r="AG67" s="15">
        <v>879</v>
      </c>
      <c r="AH67" s="15">
        <v>171</v>
      </c>
      <c r="AI67" s="15">
        <v>681</v>
      </c>
      <c r="AJ67" s="15">
        <v>493</v>
      </c>
      <c r="AK67" s="15">
        <v>211</v>
      </c>
      <c r="AL67" s="15">
        <v>1452</v>
      </c>
      <c r="AM67" s="15">
        <v>616</v>
      </c>
      <c r="AN67" s="15">
        <v>637</v>
      </c>
      <c r="AO67" s="15">
        <v>649</v>
      </c>
      <c r="AP67" s="15">
        <v>539</v>
      </c>
      <c r="AQ67" s="15">
        <v>382</v>
      </c>
      <c r="AR67" s="15">
        <v>339</v>
      </c>
      <c r="AS67" s="15">
        <v>139</v>
      </c>
      <c r="AT67" s="15">
        <v>973</v>
      </c>
      <c r="AU67" s="15">
        <v>195</v>
      </c>
      <c r="AV67" s="15">
        <v>880</v>
      </c>
      <c r="AW67" s="15">
        <v>1225</v>
      </c>
      <c r="AX67" s="15">
        <v>295</v>
      </c>
      <c r="AY67" s="15">
        <v>1320</v>
      </c>
      <c r="AZ67" s="15">
        <v>556</v>
      </c>
      <c r="BA67" s="15">
        <v>575</v>
      </c>
      <c r="BB67" s="15">
        <v>940</v>
      </c>
      <c r="BC67" s="15">
        <v>1195</v>
      </c>
      <c r="BD67" s="15">
        <v>345</v>
      </c>
      <c r="BE67" s="15">
        <v>789</v>
      </c>
      <c r="BF67" s="15">
        <v>1396</v>
      </c>
      <c r="BG67" s="15">
        <v>792</v>
      </c>
      <c r="BH67" s="15">
        <v>815</v>
      </c>
      <c r="BI67" s="15">
        <v>604</v>
      </c>
      <c r="BJ67" s="15">
        <v>755</v>
      </c>
      <c r="BK67" s="15">
        <v>1120</v>
      </c>
      <c r="BL67" s="15">
        <v>1192</v>
      </c>
      <c r="BM67" s="15">
        <v>1037</v>
      </c>
      <c r="BN67" s="16"/>
      <c r="BO67" s="15">
        <v>1538</v>
      </c>
      <c r="BP67" s="15">
        <v>591</v>
      </c>
      <c r="BQ67" s="15">
        <v>527</v>
      </c>
      <c r="BR67" s="15">
        <v>481</v>
      </c>
      <c r="BS67" s="15">
        <v>1150</v>
      </c>
      <c r="BT67" s="15">
        <v>452</v>
      </c>
      <c r="BU67" s="15">
        <v>451</v>
      </c>
      <c r="BV67" s="15">
        <v>1309</v>
      </c>
      <c r="BW67" s="15">
        <v>1408</v>
      </c>
      <c r="BX67" s="15">
        <v>616</v>
      </c>
      <c r="BY67" s="15">
        <v>1465</v>
      </c>
      <c r="BZ67" s="15">
        <v>1543</v>
      </c>
      <c r="CA67" s="15">
        <v>379</v>
      </c>
      <c r="CB67" s="15">
        <v>559</v>
      </c>
      <c r="CC67" s="15">
        <v>935</v>
      </c>
      <c r="CD67" s="15">
        <v>775</v>
      </c>
      <c r="CE67" s="15">
        <v>414</v>
      </c>
    </row>
    <row r="68" spans="1:83" ht="24" customHeight="1" x14ac:dyDescent="0.25">
      <c r="A68" s="9" t="s">
        <v>173</v>
      </c>
      <c r="B68" s="10" t="s">
        <v>174</v>
      </c>
      <c r="C68" s="9">
        <v>895</v>
      </c>
      <c r="D68" s="12">
        <v>577</v>
      </c>
      <c r="E68" s="12">
        <v>1422</v>
      </c>
      <c r="F68" s="12">
        <v>230</v>
      </c>
      <c r="G68" s="12">
        <v>966</v>
      </c>
      <c r="H68" s="12">
        <v>1220</v>
      </c>
      <c r="I68" s="12">
        <v>1441</v>
      </c>
      <c r="J68" s="12">
        <v>569</v>
      </c>
      <c r="K68" s="12">
        <v>1732</v>
      </c>
      <c r="L68" s="12">
        <v>1742</v>
      </c>
      <c r="M68" s="12">
        <v>1522</v>
      </c>
      <c r="N68" s="12">
        <v>331</v>
      </c>
      <c r="O68" s="12">
        <v>163</v>
      </c>
      <c r="P68" s="12">
        <v>1376</v>
      </c>
      <c r="Q68" s="12">
        <v>1515</v>
      </c>
      <c r="R68" s="12">
        <v>1591</v>
      </c>
      <c r="S68" s="12">
        <v>1862</v>
      </c>
      <c r="T68" s="12">
        <v>1214</v>
      </c>
      <c r="U68" s="12">
        <v>1058</v>
      </c>
      <c r="V68" s="12">
        <v>1609</v>
      </c>
      <c r="W68" s="12">
        <v>370</v>
      </c>
      <c r="X68" s="12">
        <v>1868</v>
      </c>
      <c r="Y68" s="12">
        <v>469</v>
      </c>
      <c r="Z68" s="12">
        <v>600</v>
      </c>
      <c r="AA68" s="12">
        <v>414</v>
      </c>
      <c r="AB68" s="12">
        <v>1440</v>
      </c>
      <c r="AC68" s="12">
        <v>683</v>
      </c>
      <c r="AD68" s="12">
        <v>777</v>
      </c>
      <c r="AE68" s="12">
        <v>614</v>
      </c>
      <c r="AF68" s="12">
        <v>202</v>
      </c>
      <c r="AG68" s="12">
        <v>877</v>
      </c>
      <c r="AH68" s="12">
        <v>1465</v>
      </c>
      <c r="AI68" s="12">
        <v>964</v>
      </c>
      <c r="AJ68" s="12">
        <v>1638</v>
      </c>
      <c r="AK68" s="12">
        <v>1749</v>
      </c>
      <c r="AL68" s="12">
        <v>365</v>
      </c>
      <c r="AM68" s="12">
        <v>1220</v>
      </c>
      <c r="AN68" s="12">
        <v>901</v>
      </c>
      <c r="AO68" s="12">
        <v>1849</v>
      </c>
      <c r="AP68" s="12">
        <v>1036</v>
      </c>
      <c r="AQ68" s="12">
        <v>1527</v>
      </c>
      <c r="AR68" s="12">
        <v>1205</v>
      </c>
      <c r="AS68" s="12">
        <v>1518</v>
      </c>
      <c r="AT68" s="12">
        <v>565</v>
      </c>
      <c r="AU68" s="12">
        <v>1733</v>
      </c>
      <c r="AV68" s="12">
        <v>740</v>
      </c>
      <c r="AW68" s="12">
        <v>447</v>
      </c>
      <c r="AX68" s="12">
        <v>1752</v>
      </c>
      <c r="AY68" s="12">
        <v>218</v>
      </c>
      <c r="AZ68" s="12">
        <v>982</v>
      </c>
      <c r="BA68" s="12">
        <v>1029</v>
      </c>
      <c r="BB68" s="12">
        <v>821</v>
      </c>
      <c r="BC68" s="12">
        <v>722</v>
      </c>
      <c r="BD68" s="12">
        <v>1490</v>
      </c>
      <c r="BE68" s="12">
        <v>972</v>
      </c>
      <c r="BF68" s="12">
        <v>260</v>
      </c>
      <c r="BG68" s="12">
        <v>1127</v>
      </c>
      <c r="BH68" s="12">
        <v>795</v>
      </c>
      <c r="BI68" s="12">
        <v>1770</v>
      </c>
      <c r="BJ68" s="12">
        <v>903</v>
      </c>
      <c r="BK68" s="12">
        <v>715</v>
      </c>
      <c r="BL68" s="12">
        <v>469</v>
      </c>
      <c r="BM68" s="12">
        <v>546</v>
      </c>
      <c r="BN68" s="12">
        <v>1538</v>
      </c>
      <c r="BO68" s="16"/>
      <c r="BP68" s="12">
        <v>1019</v>
      </c>
      <c r="BQ68" s="12">
        <v>1436</v>
      </c>
      <c r="BR68" s="12">
        <v>1057</v>
      </c>
      <c r="BS68" s="12">
        <v>536</v>
      </c>
      <c r="BT68" s="12">
        <v>1183</v>
      </c>
      <c r="BU68" s="12">
        <v>1149</v>
      </c>
      <c r="BV68" s="12">
        <v>298</v>
      </c>
      <c r="BW68" s="12">
        <v>355</v>
      </c>
      <c r="BX68" s="12">
        <v>1403</v>
      </c>
      <c r="BY68" s="12">
        <v>452</v>
      </c>
      <c r="BZ68" s="12">
        <v>225</v>
      </c>
      <c r="CA68" s="12">
        <v>1592</v>
      </c>
      <c r="CB68" s="12">
        <v>1334</v>
      </c>
      <c r="CC68" s="12">
        <v>743</v>
      </c>
      <c r="CD68" s="12">
        <v>808</v>
      </c>
      <c r="CE68" s="12">
        <v>1421</v>
      </c>
    </row>
    <row r="69" spans="1:83" ht="24" customHeight="1" x14ac:dyDescent="0.25">
      <c r="A69" s="13" t="s">
        <v>175</v>
      </c>
      <c r="B69" s="14" t="s">
        <v>176</v>
      </c>
      <c r="C69" s="15">
        <v>486</v>
      </c>
      <c r="D69" s="13">
        <v>624</v>
      </c>
      <c r="E69" s="15">
        <v>479</v>
      </c>
      <c r="F69" s="15">
        <v>843</v>
      </c>
      <c r="G69" s="15">
        <v>200</v>
      </c>
      <c r="H69" s="15">
        <v>215</v>
      </c>
      <c r="I69" s="15">
        <v>684</v>
      </c>
      <c r="J69" s="15">
        <v>839</v>
      </c>
      <c r="K69" s="15">
        <v>821</v>
      </c>
      <c r="L69" s="15">
        <v>758</v>
      </c>
      <c r="M69" s="15">
        <v>538</v>
      </c>
      <c r="N69" s="15">
        <v>692</v>
      </c>
      <c r="O69" s="15">
        <v>884</v>
      </c>
      <c r="P69" s="15">
        <v>409</v>
      </c>
      <c r="Q69" s="15">
        <v>645</v>
      </c>
      <c r="R69" s="15">
        <v>607</v>
      </c>
      <c r="S69" s="15">
        <v>878</v>
      </c>
      <c r="T69" s="15">
        <v>245</v>
      </c>
      <c r="U69" s="15">
        <v>108</v>
      </c>
      <c r="V69" s="15">
        <v>698</v>
      </c>
      <c r="W69" s="15">
        <v>703</v>
      </c>
      <c r="X69" s="15">
        <v>901</v>
      </c>
      <c r="Y69" s="15">
        <v>550</v>
      </c>
      <c r="Z69" s="15">
        <v>472</v>
      </c>
      <c r="AA69" s="15">
        <v>662</v>
      </c>
      <c r="AB69" s="15">
        <v>456</v>
      </c>
      <c r="AC69" s="15">
        <v>537</v>
      </c>
      <c r="AD69" s="15">
        <v>467</v>
      </c>
      <c r="AE69" s="15">
        <v>578</v>
      </c>
      <c r="AF69" s="15">
        <v>1174</v>
      </c>
      <c r="AG69" s="15">
        <v>635</v>
      </c>
      <c r="AH69" s="15">
        <v>600</v>
      </c>
      <c r="AI69" s="15">
        <v>479</v>
      </c>
      <c r="AJ69" s="15">
        <v>671</v>
      </c>
      <c r="AK69" s="15">
        <v>802</v>
      </c>
      <c r="AL69" s="15">
        <v>863</v>
      </c>
      <c r="AM69" s="15">
        <v>300</v>
      </c>
      <c r="AN69" s="15">
        <v>197</v>
      </c>
      <c r="AO69" s="15">
        <v>882</v>
      </c>
      <c r="AP69" s="15">
        <v>112</v>
      </c>
      <c r="AQ69" s="15">
        <v>560</v>
      </c>
      <c r="AR69" s="15">
        <v>370</v>
      </c>
      <c r="AS69" s="15">
        <v>534</v>
      </c>
      <c r="AT69" s="15">
        <v>470</v>
      </c>
      <c r="AU69" s="15">
        <v>786</v>
      </c>
      <c r="AV69" s="15">
        <v>461</v>
      </c>
      <c r="AW69" s="15">
        <v>798</v>
      </c>
      <c r="AX69" s="15">
        <v>843</v>
      </c>
      <c r="AY69" s="15">
        <v>801</v>
      </c>
      <c r="AZ69" s="15">
        <v>204</v>
      </c>
      <c r="BA69" s="15">
        <v>286</v>
      </c>
      <c r="BB69" s="15">
        <v>423</v>
      </c>
      <c r="BC69" s="15">
        <v>678</v>
      </c>
      <c r="BD69" s="15">
        <v>523</v>
      </c>
      <c r="BE69" s="15">
        <v>280</v>
      </c>
      <c r="BF69" s="15">
        <v>890</v>
      </c>
      <c r="BG69" s="15">
        <v>377</v>
      </c>
      <c r="BH69" s="15">
        <v>224</v>
      </c>
      <c r="BI69" s="15">
        <v>803</v>
      </c>
      <c r="BJ69" s="15">
        <v>205</v>
      </c>
      <c r="BK69" s="15">
        <v>603</v>
      </c>
      <c r="BL69" s="15">
        <v>603</v>
      </c>
      <c r="BM69" s="15">
        <v>674</v>
      </c>
      <c r="BN69" s="15">
        <v>591</v>
      </c>
      <c r="BO69" s="15">
        <v>1019</v>
      </c>
      <c r="BP69" s="16"/>
      <c r="BQ69" s="15">
        <v>486</v>
      </c>
      <c r="BR69" s="15">
        <v>222</v>
      </c>
      <c r="BS69" s="15">
        <v>600</v>
      </c>
      <c r="BT69" s="15">
        <v>432</v>
      </c>
      <c r="BU69" s="15">
        <v>140</v>
      </c>
      <c r="BV69" s="15">
        <v>803</v>
      </c>
      <c r="BW69" s="15">
        <v>985</v>
      </c>
      <c r="BX69" s="15">
        <v>483</v>
      </c>
      <c r="BY69" s="15">
        <v>884</v>
      </c>
      <c r="BZ69" s="15">
        <v>954</v>
      </c>
      <c r="CA69" s="15">
        <v>625</v>
      </c>
      <c r="CB69" s="15">
        <v>414</v>
      </c>
      <c r="CC69" s="15">
        <v>597</v>
      </c>
      <c r="CD69" s="15">
        <v>566</v>
      </c>
      <c r="CE69" s="15">
        <v>454</v>
      </c>
    </row>
    <row r="70" spans="1:83" ht="24" customHeight="1" x14ac:dyDescent="0.25">
      <c r="A70" s="9" t="s">
        <v>177</v>
      </c>
      <c r="B70" s="10" t="s">
        <v>178</v>
      </c>
      <c r="C70" s="9">
        <v>764</v>
      </c>
      <c r="D70" s="12">
        <v>1017</v>
      </c>
      <c r="E70" s="12">
        <v>488</v>
      </c>
      <c r="F70" s="12">
        <v>1207</v>
      </c>
      <c r="G70" s="12">
        <v>470</v>
      </c>
      <c r="H70" s="12">
        <v>268</v>
      </c>
      <c r="I70" s="12">
        <v>752</v>
      </c>
      <c r="J70" s="12">
        <v>1073</v>
      </c>
      <c r="K70" s="12">
        <v>787</v>
      </c>
      <c r="L70" s="12">
        <v>493</v>
      </c>
      <c r="M70" s="12">
        <v>281</v>
      </c>
      <c r="N70" s="12">
        <v>1109</v>
      </c>
      <c r="O70" s="12">
        <v>1301</v>
      </c>
      <c r="P70" s="12">
        <v>158</v>
      </c>
      <c r="Q70" s="12">
        <v>630</v>
      </c>
      <c r="R70" s="12">
        <v>342</v>
      </c>
      <c r="S70" s="12">
        <v>613</v>
      </c>
      <c r="T70" s="12">
        <v>295</v>
      </c>
      <c r="U70" s="12">
        <v>412</v>
      </c>
      <c r="V70" s="12">
        <v>673</v>
      </c>
      <c r="W70" s="12">
        <v>1169</v>
      </c>
      <c r="X70" s="12">
        <v>560</v>
      </c>
      <c r="Y70" s="12">
        <v>1016</v>
      </c>
      <c r="Z70" s="12">
        <v>836</v>
      </c>
      <c r="AA70" s="12">
        <v>1026</v>
      </c>
      <c r="AB70" s="12">
        <v>358</v>
      </c>
      <c r="AC70" s="12">
        <v>930</v>
      </c>
      <c r="AD70" s="12">
        <v>701</v>
      </c>
      <c r="AE70" s="12">
        <v>864</v>
      </c>
      <c r="AF70" s="12">
        <v>1608</v>
      </c>
      <c r="AG70" s="12">
        <v>955</v>
      </c>
      <c r="AH70" s="12">
        <v>629</v>
      </c>
      <c r="AI70" s="12">
        <v>757</v>
      </c>
      <c r="AJ70" s="12">
        <v>330</v>
      </c>
      <c r="AK70" s="12">
        <v>667</v>
      </c>
      <c r="AL70" s="12">
        <v>1227</v>
      </c>
      <c r="AM70" s="12">
        <v>216</v>
      </c>
      <c r="AN70" s="12">
        <v>590</v>
      </c>
      <c r="AO70" s="12">
        <v>541</v>
      </c>
      <c r="AP70" s="12">
        <v>455</v>
      </c>
      <c r="AQ70" s="12">
        <v>219</v>
      </c>
      <c r="AR70" s="12">
        <v>533</v>
      </c>
      <c r="AS70" s="12">
        <v>388</v>
      </c>
      <c r="AT70" s="12">
        <v>926</v>
      </c>
      <c r="AU70" s="12">
        <v>632</v>
      </c>
      <c r="AV70" s="12">
        <v>854</v>
      </c>
      <c r="AW70" s="12">
        <v>1255</v>
      </c>
      <c r="AX70" s="12">
        <v>818</v>
      </c>
      <c r="AY70" s="12">
        <v>1218</v>
      </c>
      <c r="AZ70" s="12">
        <v>547</v>
      </c>
      <c r="BA70" s="12">
        <v>622</v>
      </c>
      <c r="BB70" s="12">
        <v>657</v>
      </c>
      <c r="BC70" s="12">
        <v>912</v>
      </c>
      <c r="BD70" s="12">
        <v>182</v>
      </c>
      <c r="BE70" s="12">
        <v>506</v>
      </c>
      <c r="BF70" s="12">
        <v>1356</v>
      </c>
      <c r="BG70" s="12">
        <v>399</v>
      </c>
      <c r="BH70" s="12">
        <v>690</v>
      </c>
      <c r="BI70" s="12">
        <v>462</v>
      </c>
      <c r="BJ70" s="12">
        <v>584</v>
      </c>
      <c r="BK70" s="12">
        <v>837</v>
      </c>
      <c r="BL70" s="12">
        <v>967</v>
      </c>
      <c r="BM70" s="12">
        <v>1067</v>
      </c>
      <c r="BN70" s="12">
        <v>527</v>
      </c>
      <c r="BO70" s="12">
        <v>1436</v>
      </c>
      <c r="BP70" s="12">
        <v>486</v>
      </c>
      <c r="BQ70" s="16"/>
      <c r="BR70" s="12">
        <v>500</v>
      </c>
      <c r="BS70" s="12">
        <v>925</v>
      </c>
      <c r="BT70" s="12">
        <v>644</v>
      </c>
      <c r="BU70" s="12">
        <v>346</v>
      </c>
      <c r="BV70" s="12">
        <v>1269</v>
      </c>
      <c r="BW70" s="12">
        <v>1438</v>
      </c>
      <c r="BX70" s="12">
        <v>89</v>
      </c>
      <c r="BY70" s="12">
        <v>1182</v>
      </c>
      <c r="BZ70" s="12">
        <v>1318</v>
      </c>
      <c r="CA70" s="12">
        <v>284</v>
      </c>
      <c r="CB70" s="12">
        <v>102</v>
      </c>
      <c r="CC70" s="12">
        <v>990</v>
      </c>
      <c r="CD70" s="12">
        <v>851</v>
      </c>
      <c r="CE70" s="12">
        <v>113</v>
      </c>
    </row>
    <row r="71" spans="1:83" ht="24" customHeight="1" x14ac:dyDescent="0.25">
      <c r="A71" s="13" t="s">
        <v>179</v>
      </c>
      <c r="B71" s="14" t="s">
        <v>180</v>
      </c>
      <c r="C71" s="15">
        <v>264</v>
      </c>
      <c r="D71" s="13">
        <v>583</v>
      </c>
      <c r="E71" s="15">
        <v>365</v>
      </c>
      <c r="F71" s="15">
        <v>967</v>
      </c>
      <c r="G71" s="15">
        <v>422</v>
      </c>
      <c r="H71" s="15">
        <v>225</v>
      </c>
      <c r="I71" s="15">
        <v>462</v>
      </c>
      <c r="J71" s="15">
        <v>1004</v>
      </c>
      <c r="K71" s="15">
        <v>675</v>
      </c>
      <c r="L71" s="15">
        <v>693</v>
      </c>
      <c r="M71" s="15">
        <v>525</v>
      </c>
      <c r="N71" s="15">
        <v>730</v>
      </c>
      <c r="O71" s="15">
        <v>922</v>
      </c>
      <c r="P71" s="15">
        <v>423</v>
      </c>
      <c r="Q71" s="15">
        <v>458</v>
      </c>
      <c r="R71" s="15">
        <v>594</v>
      </c>
      <c r="S71" s="15">
        <v>865</v>
      </c>
      <c r="T71" s="15">
        <v>310</v>
      </c>
      <c r="U71" s="15">
        <v>330</v>
      </c>
      <c r="V71" s="15">
        <v>552</v>
      </c>
      <c r="W71" s="15">
        <v>741</v>
      </c>
      <c r="X71" s="15">
        <v>912</v>
      </c>
      <c r="Y71" s="15">
        <v>590</v>
      </c>
      <c r="Z71" s="15">
        <v>596</v>
      </c>
      <c r="AA71" s="15">
        <v>786</v>
      </c>
      <c r="AB71" s="15">
        <v>443</v>
      </c>
      <c r="AC71" s="15">
        <v>476</v>
      </c>
      <c r="AD71" s="15">
        <v>646</v>
      </c>
      <c r="AE71" s="15">
        <v>704</v>
      </c>
      <c r="AF71" s="15">
        <v>1173</v>
      </c>
      <c r="AG71" s="15">
        <v>455</v>
      </c>
      <c r="AH71" s="15">
        <v>408</v>
      </c>
      <c r="AI71" s="15">
        <v>257</v>
      </c>
      <c r="AJ71" s="15">
        <v>682</v>
      </c>
      <c r="AK71" s="15">
        <v>692</v>
      </c>
      <c r="AL71" s="15">
        <v>987</v>
      </c>
      <c r="AM71" s="15">
        <v>416</v>
      </c>
      <c r="AN71" s="15">
        <v>156</v>
      </c>
      <c r="AO71" s="15">
        <v>893</v>
      </c>
      <c r="AP71" s="15">
        <v>110</v>
      </c>
      <c r="AQ71" s="15">
        <v>571</v>
      </c>
      <c r="AR71" s="15">
        <v>148</v>
      </c>
      <c r="AS71" s="15">
        <v>465</v>
      </c>
      <c r="AT71" s="15">
        <v>492</v>
      </c>
      <c r="AU71" s="15">
        <v>676</v>
      </c>
      <c r="AV71" s="15">
        <v>420</v>
      </c>
      <c r="AW71" s="15">
        <v>801</v>
      </c>
      <c r="AX71" s="15">
        <v>697</v>
      </c>
      <c r="AY71" s="15">
        <v>839</v>
      </c>
      <c r="AZ71" s="15">
        <v>75</v>
      </c>
      <c r="BA71" s="15">
        <v>122</v>
      </c>
      <c r="BB71" s="15">
        <v>630</v>
      </c>
      <c r="BC71" s="15">
        <v>845</v>
      </c>
      <c r="BD71" s="15">
        <v>534</v>
      </c>
      <c r="BE71" s="15">
        <v>502</v>
      </c>
      <c r="BF71" s="15">
        <v>928</v>
      </c>
      <c r="BG71" s="15">
        <v>592</v>
      </c>
      <c r="BH71" s="15">
        <v>348</v>
      </c>
      <c r="BI71" s="15">
        <v>814</v>
      </c>
      <c r="BJ71" s="15">
        <v>412</v>
      </c>
      <c r="BK71" s="15">
        <v>770</v>
      </c>
      <c r="BL71" s="15">
        <v>724</v>
      </c>
      <c r="BM71" s="15">
        <v>613</v>
      </c>
      <c r="BN71" s="15">
        <v>481</v>
      </c>
      <c r="BO71" s="15">
        <v>1057</v>
      </c>
      <c r="BP71" s="15">
        <v>222</v>
      </c>
      <c r="BQ71" s="15">
        <v>500</v>
      </c>
      <c r="BR71" s="16"/>
      <c r="BS71" s="15">
        <v>726</v>
      </c>
      <c r="BT71" s="15">
        <v>210</v>
      </c>
      <c r="BU71" s="15">
        <v>209</v>
      </c>
      <c r="BV71" s="15">
        <v>841</v>
      </c>
      <c r="BW71" s="15">
        <v>984</v>
      </c>
      <c r="BX71" s="15">
        <v>515</v>
      </c>
      <c r="BY71" s="15">
        <v>1008</v>
      </c>
      <c r="BZ71" s="15">
        <v>1078</v>
      </c>
      <c r="CA71" s="15">
        <v>636</v>
      </c>
      <c r="CB71" s="15">
        <v>447</v>
      </c>
      <c r="CC71" s="15">
        <v>511</v>
      </c>
      <c r="CD71" s="15">
        <v>351</v>
      </c>
      <c r="CE71" s="15">
        <v>468</v>
      </c>
    </row>
    <row r="72" spans="1:83" ht="24" customHeight="1" x14ac:dyDescent="0.25">
      <c r="A72" s="9" t="s">
        <v>181</v>
      </c>
      <c r="B72" s="10" t="s">
        <v>182</v>
      </c>
      <c r="C72" s="9">
        <v>801</v>
      </c>
      <c r="D72" s="12">
        <v>656</v>
      </c>
      <c r="E72" s="12">
        <v>1038</v>
      </c>
      <c r="F72" s="12">
        <v>306</v>
      </c>
      <c r="G72" s="12">
        <v>455</v>
      </c>
      <c r="H72" s="12">
        <v>774</v>
      </c>
      <c r="I72" s="12">
        <v>1188</v>
      </c>
      <c r="J72" s="12">
        <v>343</v>
      </c>
      <c r="K72" s="12">
        <v>1380</v>
      </c>
      <c r="L72" s="12">
        <v>1290</v>
      </c>
      <c r="M72" s="12">
        <v>1078</v>
      </c>
      <c r="N72" s="12">
        <v>305</v>
      </c>
      <c r="O72" s="12">
        <v>471</v>
      </c>
      <c r="P72" s="12">
        <v>865</v>
      </c>
      <c r="Q72" s="12">
        <v>1184</v>
      </c>
      <c r="R72" s="12">
        <v>1139</v>
      </c>
      <c r="S72" s="12">
        <v>1410</v>
      </c>
      <c r="T72" s="12">
        <v>703</v>
      </c>
      <c r="U72" s="12">
        <v>547</v>
      </c>
      <c r="V72" s="12">
        <v>1257</v>
      </c>
      <c r="W72" s="12">
        <v>449</v>
      </c>
      <c r="X72" s="12">
        <v>1357</v>
      </c>
      <c r="Y72" s="12">
        <v>396</v>
      </c>
      <c r="Z72" s="12">
        <v>155</v>
      </c>
      <c r="AA72" s="12">
        <v>125</v>
      </c>
      <c r="AB72" s="12">
        <v>1015</v>
      </c>
      <c r="AC72" s="12">
        <v>736</v>
      </c>
      <c r="AD72" s="12">
        <v>241</v>
      </c>
      <c r="AE72" s="12">
        <v>78</v>
      </c>
      <c r="AF72" s="12">
        <v>738</v>
      </c>
      <c r="AG72" s="12">
        <v>870</v>
      </c>
      <c r="AH72" s="12">
        <v>1134</v>
      </c>
      <c r="AI72" s="12">
        <v>870</v>
      </c>
      <c r="AJ72" s="12">
        <v>1127</v>
      </c>
      <c r="AK72" s="12">
        <v>1361</v>
      </c>
      <c r="AL72" s="12">
        <v>326</v>
      </c>
      <c r="AM72" s="12">
        <v>709</v>
      </c>
      <c r="AN72" s="12">
        <v>572</v>
      </c>
      <c r="AO72" s="12">
        <v>1338</v>
      </c>
      <c r="AP72" s="12">
        <v>703</v>
      </c>
      <c r="AQ72" s="12">
        <v>1016</v>
      </c>
      <c r="AR72" s="12">
        <v>874</v>
      </c>
      <c r="AS72" s="12">
        <v>1093</v>
      </c>
      <c r="AT72" s="12">
        <v>492</v>
      </c>
      <c r="AU72" s="12">
        <v>1345</v>
      </c>
      <c r="AV72" s="12">
        <v>708</v>
      </c>
      <c r="AW72" s="12">
        <v>544</v>
      </c>
      <c r="AX72" s="12">
        <v>1402</v>
      </c>
      <c r="AY72" s="12">
        <v>388</v>
      </c>
      <c r="AZ72" s="12">
        <v>651</v>
      </c>
      <c r="BA72" s="12">
        <v>698</v>
      </c>
      <c r="BB72" s="12">
        <v>285</v>
      </c>
      <c r="BC72" s="12">
        <v>254</v>
      </c>
      <c r="BD72" s="12">
        <v>979</v>
      </c>
      <c r="BE72" s="12">
        <v>436</v>
      </c>
      <c r="BF72" s="12">
        <v>568</v>
      </c>
      <c r="BG72" s="12">
        <v>591</v>
      </c>
      <c r="BH72" s="12">
        <v>378</v>
      </c>
      <c r="BI72" s="12">
        <v>1259</v>
      </c>
      <c r="BJ72" s="12">
        <v>395</v>
      </c>
      <c r="BK72" s="12">
        <v>179</v>
      </c>
      <c r="BL72" s="12">
        <v>260</v>
      </c>
      <c r="BM72" s="12">
        <v>625</v>
      </c>
      <c r="BN72" s="12">
        <v>1150</v>
      </c>
      <c r="BO72" s="12">
        <v>536</v>
      </c>
      <c r="BP72" s="12">
        <v>600</v>
      </c>
      <c r="BQ72" s="12">
        <v>925</v>
      </c>
      <c r="BR72" s="12">
        <v>726</v>
      </c>
      <c r="BS72" s="16"/>
      <c r="BT72" s="12">
        <v>873</v>
      </c>
      <c r="BU72" s="12">
        <v>699</v>
      </c>
      <c r="BV72" s="12">
        <v>502</v>
      </c>
      <c r="BW72" s="12">
        <v>663</v>
      </c>
      <c r="BX72" s="12">
        <v>892</v>
      </c>
      <c r="BY72" s="12">
        <v>347</v>
      </c>
      <c r="BZ72" s="12">
        <v>417</v>
      </c>
      <c r="CA72" s="12">
        <v>1081</v>
      </c>
      <c r="CB72" s="12">
        <v>823</v>
      </c>
      <c r="CC72" s="12">
        <v>796</v>
      </c>
      <c r="CD72" s="12">
        <v>801</v>
      </c>
      <c r="CE72" s="12">
        <v>910</v>
      </c>
    </row>
    <row r="73" spans="1:83" ht="24" customHeight="1" x14ac:dyDescent="0.25">
      <c r="A73" s="13" t="s">
        <v>183</v>
      </c>
      <c r="B73" s="14" t="s">
        <v>184</v>
      </c>
      <c r="C73" s="15">
        <v>288</v>
      </c>
      <c r="D73" s="13">
        <v>623</v>
      </c>
      <c r="E73" s="15">
        <v>336</v>
      </c>
      <c r="F73" s="15">
        <v>1114</v>
      </c>
      <c r="G73" s="15">
        <v>614</v>
      </c>
      <c r="H73" s="15">
        <v>369</v>
      </c>
      <c r="I73" s="15">
        <v>374</v>
      </c>
      <c r="J73" s="15">
        <v>1151</v>
      </c>
      <c r="K73" s="15">
        <v>641</v>
      </c>
      <c r="L73" s="15">
        <v>664</v>
      </c>
      <c r="M73" s="15">
        <v>533</v>
      </c>
      <c r="N73" s="15">
        <v>877</v>
      </c>
      <c r="O73" s="15">
        <v>1020</v>
      </c>
      <c r="P73" s="15">
        <v>567</v>
      </c>
      <c r="Q73" s="15">
        <v>419</v>
      </c>
      <c r="R73" s="15">
        <v>602</v>
      </c>
      <c r="S73" s="15">
        <v>863</v>
      </c>
      <c r="T73" s="15">
        <v>465</v>
      </c>
      <c r="U73" s="15">
        <v>530</v>
      </c>
      <c r="V73" s="15">
        <v>518</v>
      </c>
      <c r="W73" s="15">
        <v>813</v>
      </c>
      <c r="X73" s="15">
        <v>1005</v>
      </c>
      <c r="Y73" s="15">
        <v>737</v>
      </c>
      <c r="Z73" s="15">
        <v>743</v>
      </c>
      <c r="AA73" s="15">
        <v>933</v>
      </c>
      <c r="AB73" s="15">
        <v>451</v>
      </c>
      <c r="AC73" s="15">
        <v>500</v>
      </c>
      <c r="AD73" s="15">
        <v>793</v>
      </c>
      <c r="AE73" s="15">
        <v>851</v>
      </c>
      <c r="AF73" s="15">
        <v>1197</v>
      </c>
      <c r="AG73" s="15">
        <v>479</v>
      </c>
      <c r="AH73" s="15">
        <v>368</v>
      </c>
      <c r="AI73" s="15">
        <v>235</v>
      </c>
      <c r="AJ73" s="15">
        <v>775</v>
      </c>
      <c r="AK73" s="15">
        <v>663</v>
      </c>
      <c r="AL73" s="15">
        <v>1134</v>
      </c>
      <c r="AM73" s="15">
        <v>571</v>
      </c>
      <c r="AN73" s="15">
        <v>303</v>
      </c>
      <c r="AO73" s="15">
        <v>986</v>
      </c>
      <c r="AP73" s="15">
        <v>320</v>
      </c>
      <c r="AQ73" s="15">
        <v>664</v>
      </c>
      <c r="AR73" s="15">
        <v>119</v>
      </c>
      <c r="AS73" s="15">
        <v>436</v>
      </c>
      <c r="AT73" s="15">
        <v>639</v>
      </c>
      <c r="AU73" s="15">
        <v>647</v>
      </c>
      <c r="AV73" s="15">
        <v>480</v>
      </c>
      <c r="AW73" s="15">
        <v>825</v>
      </c>
      <c r="AX73" s="15">
        <v>660</v>
      </c>
      <c r="AY73" s="15">
        <v>986</v>
      </c>
      <c r="AZ73" s="15">
        <v>257</v>
      </c>
      <c r="BA73" s="15">
        <v>175</v>
      </c>
      <c r="BB73" s="15">
        <v>782</v>
      </c>
      <c r="BC73" s="15">
        <v>992</v>
      </c>
      <c r="BD73" s="15">
        <v>627</v>
      </c>
      <c r="BE73" s="15">
        <v>702</v>
      </c>
      <c r="BF73" s="15">
        <v>996</v>
      </c>
      <c r="BG73" s="15">
        <v>747</v>
      </c>
      <c r="BH73" s="15">
        <v>495</v>
      </c>
      <c r="BI73" s="15">
        <v>907</v>
      </c>
      <c r="BJ73" s="15">
        <v>564</v>
      </c>
      <c r="BK73" s="15">
        <v>917</v>
      </c>
      <c r="BL73" s="15">
        <v>871</v>
      </c>
      <c r="BM73" s="15">
        <v>637</v>
      </c>
      <c r="BN73" s="15">
        <v>452</v>
      </c>
      <c r="BO73" s="15">
        <v>1183</v>
      </c>
      <c r="BP73" s="15">
        <v>432</v>
      </c>
      <c r="BQ73" s="15">
        <v>644</v>
      </c>
      <c r="BR73" s="15">
        <v>210</v>
      </c>
      <c r="BS73" s="15">
        <v>873</v>
      </c>
      <c r="BT73" s="16"/>
      <c r="BU73" s="15">
        <v>364</v>
      </c>
      <c r="BV73" s="15">
        <v>909</v>
      </c>
      <c r="BW73" s="15">
        <v>1008</v>
      </c>
      <c r="BX73" s="15">
        <v>659</v>
      </c>
      <c r="BY73" s="15">
        <v>1155</v>
      </c>
      <c r="BZ73" s="15">
        <v>1225</v>
      </c>
      <c r="CA73" s="15">
        <v>662</v>
      </c>
      <c r="CB73" s="15">
        <v>591</v>
      </c>
      <c r="CC73" s="15">
        <v>535</v>
      </c>
      <c r="CD73" s="15">
        <v>375</v>
      </c>
      <c r="CE73" s="15">
        <v>612</v>
      </c>
    </row>
    <row r="74" spans="1:83" ht="24" customHeight="1" x14ac:dyDescent="0.25">
      <c r="A74" s="9" t="s">
        <v>185</v>
      </c>
      <c r="B74" s="10" t="s">
        <v>186</v>
      </c>
      <c r="C74" s="9">
        <v>473</v>
      </c>
      <c r="D74" s="12">
        <v>675</v>
      </c>
      <c r="E74" s="12">
        <v>339</v>
      </c>
      <c r="F74" s="12">
        <v>981</v>
      </c>
      <c r="G74" s="12">
        <v>258</v>
      </c>
      <c r="H74" s="12">
        <v>75</v>
      </c>
      <c r="I74" s="12">
        <v>567</v>
      </c>
      <c r="J74" s="12">
        <v>905</v>
      </c>
      <c r="K74" s="12">
        <v>681</v>
      </c>
      <c r="L74" s="12">
        <v>618</v>
      </c>
      <c r="M74" s="12">
        <v>398</v>
      </c>
      <c r="N74" s="12">
        <v>822</v>
      </c>
      <c r="O74" s="12">
        <v>1014</v>
      </c>
      <c r="P74" s="12">
        <v>269</v>
      </c>
      <c r="Q74" s="12">
        <v>505</v>
      </c>
      <c r="R74" s="12">
        <v>467</v>
      </c>
      <c r="S74" s="12">
        <v>738</v>
      </c>
      <c r="T74" s="12">
        <v>105</v>
      </c>
      <c r="U74" s="12">
        <v>166</v>
      </c>
      <c r="V74" s="12">
        <v>558</v>
      </c>
      <c r="W74" s="12">
        <v>833</v>
      </c>
      <c r="X74" s="12">
        <v>761</v>
      </c>
      <c r="Y74" s="12">
        <v>682</v>
      </c>
      <c r="Z74" s="12">
        <v>610</v>
      </c>
      <c r="AA74" s="12">
        <v>800</v>
      </c>
      <c r="AB74" s="12">
        <v>316</v>
      </c>
      <c r="AC74" s="12">
        <v>588</v>
      </c>
      <c r="AD74" s="12">
        <v>533</v>
      </c>
      <c r="AE74" s="12">
        <v>677</v>
      </c>
      <c r="AF74" s="12">
        <v>1285</v>
      </c>
      <c r="AG74" s="12">
        <v>664</v>
      </c>
      <c r="AH74" s="12">
        <v>462</v>
      </c>
      <c r="AI74" s="12">
        <v>466</v>
      </c>
      <c r="AJ74" s="12">
        <v>531</v>
      </c>
      <c r="AK74" s="12">
        <v>662</v>
      </c>
      <c r="AL74" s="12">
        <v>1001</v>
      </c>
      <c r="AM74" s="12">
        <v>211</v>
      </c>
      <c r="AN74" s="12">
        <v>248</v>
      </c>
      <c r="AO74" s="12">
        <v>742</v>
      </c>
      <c r="AP74" s="12">
        <v>113</v>
      </c>
      <c r="AQ74" s="12">
        <v>420</v>
      </c>
      <c r="AR74" s="12">
        <v>253</v>
      </c>
      <c r="AS74" s="12">
        <v>394</v>
      </c>
      <c r="AT74" s="12">
        <v>584</v>
      </c>
      <c r="AU74" s="12">
        <v>646</v>
      </c>
      <c r="AV74" s="12">
        <v>512</v>
      </c>
      <c r="AW74" s="12">
        <v>913</v>
      </c>
      <c r="AX74" s="12">
        <v>703</v>
      </c>
      <c r="AY74" s="12">
        <v>931</v>
      </c>
      <c r="AZ74" s="12">
        <v>205</v>
      </c>
      <c r="BA74" s="12">
        <v>287</v>
      </c>
      <c r="BB74" s="12">
        <v>489</v>
      </c>
      <c r="BC74" s="12">
        <v>744</v>
      </c>
      <c r="BD74" s="12">
        <v>383</v>
      </c>
      <c r="BE74" s="12">
        <v>338</v>
      </c>
      <c r="BF74" s="12">
        <v>1020</v>
      </c>
      <c r="BG74" s="12">
        <v>387</v>
      </c>
      <c r="BH74" s="12">
        <v>364</v>
      </c>
      <c r="BI74" s="12">
        <v>663</v>
      </c>
      <c r="BJ74" s="12">
        <v>304</v>
      </c>
      <c r="BK74" s="12">
        <v>669</v>
      </c>
      <c r="BL74" s="12">
        <v>741</v>
      </c>
      <c r="BM74" s="12">
        <v>725</v>
      </c>
      <c r="BN74" s="12">
        <v>451</v>
      </c>
      <c r="BO74" s="12">
        <v>1149</v>
      </c>
      <c r="BP74" s="12">
        <v>140</v>
      </c>
      <c r="BQ74" s="12">
        <v>346</v>
      </c>
      <c r="BR74" s="12">
        <v>209</v>
      </c>
      <c r="BS74" s="12">
        <v>699</v>
      </c>
      <c r="BT74" s="12">
        <v>364</v>
      </c>
      <c r="BU74" s="16"/>
      <c r="BV74" s="12">
        <v>933</v>
      </c>
      <c r="BW74" s="12">
        <v>1096</v>
      </c>
      <c r="BX74" s="12">
        <v>361</v>
      </c>
      <c r="BY74" s="12">
        <v>1014</v>
      </c>
      <c r="BZ74" s="12">
        <v>1092</v>
      </c>
      <c r="CA74" s="12">
        <v>485</v>
      </c>
      <c r="CB74" s="12">
        <v>293</v>
      </c>
      <c r="CC74" s="12">
        <v>648</v>
      </c>
      <c r="CD74" s="12">
        <v>560</v>
      </c>
      <c r="CE74" s="12">
        <v>314</v>
      </c>
    </row>
    <row r="75" spans="1:83" ht="24" customHeight="1" x14ac:dyDescent="0.25">
      <c r="A75" s="13" t="s">
        <v>187</v>
      </c>
      <c r="B75" s="14" t="s">
        <v>188</v>
      </c>
      <c r="C75" s="15">
        <v>621</v>
      </c>
      <c r="D75" s="13">
        <v>303</v>
      </c>
      <c r="E75" s="15">
        <v>1193</v>
      </c>
      <c r="F75" s="15">
        <v>369</v>
      </c>
      <c r="G75" s="15">
        <v>799</v>
      </c>
      <c r="H75" s="15">
        <v>1004</v>
      </c>
      <c r="I75" s="15">
        <v>1167</v>
      </c>
      <c r="J75" s="15">
        <v>603</v>
      </c>
      <c r="K75" s="15">
        <v>1503</v>
      </c>
      <c r="L75" s="15">
        <v>1521</v>
      </c>
      <c r="M75" s="15">
        <v>1306</v>
      </c>
      <c r="N75" s="15">
        <v>197</v>
      </c>
      <c r="O75" s="15">
        <v>135</v>
      </c>
      <c r="P75" s="15">
        <v>1198</v>
      </c>
      <c r="Q75" s="15">
        <v>1286</v>
      </c>
      <c r="R75" s="15">
        <v>1375</v>
      </c>
      <c r="S75" s="15">
        <v>1646</v>
      </c>
      <c r="T75" s="15">
        <v>1019</v>
      </c>
      <c r="U75" s="15">
        <v>863</v>
      </c>
      <c r="V75" s="15">
        <v>1380</v>
      </c>
      <c r="W75" s="15">
        <v>100</v>
      </c>
      <c r="X75" s="15">
        <v>1690</v>
      </c>
      <c r="Y75" s="15">
        <v>253</v>
      </c>
      <c r="Z75" s="15">
        <v>470</v>
      </c>
      <c r="AA75" s="15">
        <v>377</v>
      </c>
      <c r="AB75" s="15">
        <v>1224</v>
      </c>
      <c r="AC75" s="15">
        <v>409</v>
      </c>
      <c r="AD75" s="15">
        <v>743</v>
      </c>
      <c r="AE75" s="15">
        <v>580</v>
      </c>
      <c r="AF75" s="15">
        <v>371</v>
      </c>
      <c r="AG75" s="15">
        <v>603</v>
      </c>
      <c r="AH75" s="15">
        <v>1236</v>
      </c>
      <c r="AI75" s="15">
        <v>690</v>
      </c>
      <c r="AJ75" s="15">
        <v>1460</v>
      </c>
      <c r="AK75" s="15">
        <v>1520</v>
      </c>
      <c r="AL75" s="15">
        <v>568</v>
      </c>
      <c r="AM75" s="15">
        <v>1053</v>
      </c>
      <c r="AN75" s="15">
        <v>685</v>
      </c>
      <c r="AO75" s="15">
        <v>1671</v>
      </c>
      <c r="AP75" s="15">
        <v>820</v>
      </c>
      <c r="AQ75" s="15">
        <v>1349</v>
      </c>
      <c r="AR75" s="15">
        <v>976</v>
      </c>
      <c r="AS75" s="15">
        <v>1293</v>
      </c>
      <c r="AT75" s="15">
        <v>349</v>
      </c>
      <c r="AU75" s="15">
        <v>1504</v>
      </c>
      <c r="AV75" s="15">
        <v>466</v>
      </c>
      <c r="AW75" s="15">
        <v>149</v>
      </c>
      <c r="AX75" s="15">
        <v>1478</v>
      </c>
      <c r="AY75" s="15">
        <v>218</v>
      </c>
      <c r="AZ75" s="15">
        <v>766</v>
      </c>
      <c r="BA75" s="15">
        <v>813</v>
      </c>
      <c r="BB75" s="15">
        <v>787</v>
      </c>
      <c r="BC75" s="15">
        <v>756</v>
      </c>
      <c r="BD75" s="15">
        <v>1312</v>
      </c>
      <c r="BE75" s="15">
        <v>916</v>
      </c>
      <c r="BF75" s="15">
        <v>87</v>
      </c>
      <c r="BG75" s="15">
        <v>1057</v>
      </c>
      <c r="BH75" s="15">
        <v>579</v>
      </c>
      <c r="BI75" s="15">
        <v>1592</v>
      </c>
      <c r="BJ75" s="15">
        <v>687</v>
      </c>
      <c r="BK75" s="15">
        <v>681</v>
      </c>
      <c r="BL75" s="15">
        <v>339</v>
      </c>
      <c r="BM75" s="15">
        <v>272</v>
      </c>
      <c r="BN75" s="15">
        <v>1309</v>
      </c>
      <c r="BO75" s="15">
        <v>298</v>
      </c>
      <c r="BP75" s="15">
        <v>803</v>
      </c>
      <c r="BQ75" s="15">
        <v>1269</v>
      </c>
      <c r="BR75" s="15">
        <v>841</v>
      </c>
      <c r="BS75" s="15">
        <v>502</v>
      </c>
      <c r="BT75" s="15">
        <v>909</v>
      </c>
      <c r="BU75" s="15">
        <v>933</v>
      </c>
      <c r="BV75" s="16"/>
      <c r="BW75" s="15">
        <v>182</v>
      </c>
      <c r="BX75" s="15">
        <v>1236</v>
      </c>
      <c r="BY75" s="15">
        <v>607</v>
      </c>
      <c r="BZ75" s="15">
        <v>472</v>
      </c>
      <c r="CA75" s="15">
        <v>1414</v>
      </c>
      <c r="CB75" s="15">
        <v>1167</v>
      </c>
      <c r="CC75" s="15">
        <v>469</v>
      </c>
      <c r="CD75" s="15">
        <v>534</v>
      </c>
      <c r="CE75" s="15">
        <v>1243</v>
      </c>
    </row>
    <row r="76" spans="1:83" ht="24" customHeight="1" x14ac:dyDescent="0.25">
      <c r="A76" s="9" t="s">
        <v>189</v>
      </c>
      <c r="B76" s="10" t="s">
        <v>190</v>
      </c>
      <c r="C76" s="9">
        <v>720</v>
      </c>
      <c r="D76" s="12">
        <v>482</v>
      </c>
      <c r="E76" s="12">
        <v>1292</v>
      </c>
      <c r="F76" s="12">
        <v>426</v>
      </c>
      <c r="G76" s="12">
        <v>981</v>
      </c>
      <c r="H76" s="12">
        <v>1167</v>
      </c>
      <c r="I76" s="12">
        <v>1266</v>
      </c>
      <c r="J76" s="12">
        <v>754</v>
      </c>
      <c r="K76" s="12">
        <v>1602</v>
      </c>
      <c r="L76" s="12">
        <v>1620</v>
      </c>
      <c r="M76" s="12">
        <v>1469</v>
      </c>
      <c r="N76" s="12">
        <v>379</v>
      </c>
      <c r="O76" s="12">
        <v>192</v>
      </c>
      <c r="P76" s="12">
        <v>1361</v>
      </c>
      <c r="Q76" s="12">
        <v>1385</v>
      </c>
      <c r="R76" s="12">
        <v>1538</v>
      </c>
      <c r="S76" s="12">
        <v>1809</v>
      </c>
      <c r="T76" s="12">
        <v>1197</v>
      </c>
      <c r="U76" s="12">
        <v>1045</v>
      </c>
      <c r="V76" s="12">
        <v>1479</v>
      </c>
      <c r="W76" s="12">
        <v>282</v>
      </c>
      <c r="X76" s="12">
        <v>1853</v>
      </c>
      <c r="Y76" s="12">
        <v>435</v>
      </c>
      <c r="Z76" s="12">
        <v>652</v>
      </c>
      <c r="AA76" s="12">
        <v>541</v>
      </c>
      <c r="AB76" s="12">
        <v>1387</v>
      </c>
      <c r="AC76" s="12">
        <v>508</v>
      </c>
      <c r="AD76" s="12">
        <v>904</v>
      </c>
      <c r="AE76" s="12">
        <v>741</v>
      </c>
      <c r="AF76" s="12">
        <v>189</v>
      </c>
      <c r="AG76" s="12">
        <v>702</v>
      </c>
      <c r="AH76" s="12">
        <v>1335</v>
      </c>
      <c r="AI76" s="12">
        <v>789</v>
      </c>
      <c r="AJ76" s="12">
        <v>1623</v>
      </c>
      <c r="AK76" s="12">
        <v>1619</v>
      </c>
      <c r="AL76" s="12">
        <v>625</v>
      </c>
      <c r="AM76" s="12">
        <v>1235</v>
      </c>
      <c r="AN76" s="12">
        <v>848</v>
      </c>
      <c r="AO76" s="12">
        <v>1834</v>
      </c>
      <c r="AP76" s="12">
        <v>983</v>
      </c>
      <c r="AQ76" s="12">
        <v>1512</v>
      </c>
      <c r="AR76" s="12">
        <v>1075</v>
      </c>
      <c r="AS76" s="12">
        <v>1392</v>
      </c>
      <c r="AT76" s="12">
        <v>531</v>
      </c>
      <c r="AU76" s="12">
        <v>1603</v>
      </c>
      <c r="AV76" s="12">
        <v>584</v>
      </c>
      <c r="AW76" s="12">
        <v>209</v>
      </c>
      <c r="AX76" s="12">
        <v>1577</v>
      </c>
      <c r="AY76" s="12">
        <v>275</v>
      </c>
      <c r="AZ76" s="12">
        <v>929</v>
      </c>
      <c r="BA76" s="12">
        <v>924</v>
      </c>
      <c r="BB76" s="12">
        <v>948</v>
      </c>
      <c r="BC76" s="12">
        <v>907</v>
      </c>
      <c r="BD76" s="12">
        <v>1475</v>
      </c>
      <c r="BE76" s="12">
        <v>1098</v>
      </c>
      <c r="BF76" s="12">
        <v>95</v>
      </c>
      <c r="BG76" s="12">
        <v>1239</v>
      </c>
      <c r="BH76" s="12">
        <v>761</v>
      </c>
      <c r="BI76" s="12">
        <v>1755</v>
      </c>
      <c r="BJ76" s="12">
        <v>869</v>
      </c>
      <c r="BK76" s="12">
        <v>842</v>
      </c>
      <c r="BL76" s="12">
        <v>521</v>
      </c>
      <c r="BM76" s="12">
        <v>371</v>
      </c>
      <c r="BN76" s="12">
        <v>1408</v>
      </c>
      <c r="BO76" s="12">
        <v>355</v>
      </c>
      <c r="BP76" s="12">
        <v>985</v>
      </c>
      <c r="BQ76" s="12">
        <v>1438</v>
      </c>
      <c r="BR76" s="12">
        <v>984</v>
      </c>
      <c r="BS76" s="12">
        <v>663</v>
      </c>
      <c r="BT76" s="12">
        <v>1008</v>
      </c>
      <c r="BU76" s="12">
        <v>1096</v>
      </c>
      <c r="BV76" s="12">
        <v>182</v>
      </c>
      <c r="BW76" s="16"/>
      <c r="BX76" s="12">
        <v>1418</v>
      </c>
      <c r="BY76" s="12">
        <v>683</v>
      </c>
      <c r="BZ76" s="12">
        <v>529</v>
      </c>
      <c r="CA76" s="12">
        <v>1577</v>
      </c>
      <c r="CB76" s="12">
        <v>1349</v>
      </c>
      <c r="CC76" s="12">
        <v>568</v>
      </c>
      <c r="CD76" s="12">
        <v>633</v>
      </c>
      <c r="CE76" s="12">
        <v>1406</v>
      </c>
    </row>
    <row r="77" spans="1:83" ht="24" customHeight="1" x14ac:dyDescent="0.25">
      <c r="A77" s="13" t="s">
        <v>191</v>
      </c>
      <c r="B77" s="14" t="s">
        <v>192</v>
      </c>
      <c r="C77" s="15">
        <v>779</v>
      </c>
      <c r="D77" s="13">
        <v>1032</v>
      </c>
      <c r="E77" s="15">
        <v>515</v>
      </c>
      <c r="F77" s="15">
        <v>1174</v>
      </c>
      <c r="G77" s="15">
        <v>437</v>
      </c>
      <c r="H77" s="15">
        <v>283</v>
      </c>
      <c r="I77" s="15">
        <v>803</v>
      </c>
      <c r="J77" s="15">
        <v>1040</v>
      </c>
      <c r="K77" s="15">
        <v>857</v>
      </c>
      <c r="L77" s="15">
        <v>582</v>
      </c>
      <c r="M77" s="15">
        <v>370</v>
      </c>
      <c r="N77" s="15">
        <v>1076</v>
      </c>
      <c r="O77" s="15">
        <v>1268</v>
      </c>
      <c r="P77" s="15">
        <v>174</v>
      </c>
      <c r="Q77" s="15">
        <v>681</v>
      </c>
      <c r="R77" s="15">
        <v>431</v>
      </c>
      <c r="S77" s="15">
        <v>702</v>
      </c>
      <c r="T77" s="15">
        <v>282</v>
      </c>
      <c r="U77" s="15">
        <v>379</v>
      </c>
      <c r="V77" s="15">
        <v>734</v>
      </c>
      <c r="W77" s="15">
        <v>1136</v>
      </c>
      <c r="X77" s="15">
        <v>649</v>
      </c>
      <c r="Y77" s="15">
        <v>983</v>
      </c>
      <c r="Z77" s="15">
        <v>803</v>
      </c>
      <c r="AA77" s="15">
        <v>993</v>
      </c>
      <c r="AB77" s="15">
        <v>447</v>
      </c>
      <c r="AC77" s="15">
        <v>945</v>
      </c>
      <c r="AD77" s="15">
        <v>668</v>
      </c>
      <c r="AE77" s="15">
        <v>831</v>
      </c>
      <c r="AF77" s="15">
        <v>1575</v>
      </c>
      <c r="AG77" s="15">
        <v>970</v>
      </c>
      <c r="AH77" s="15">
        <v>680</v>
      </c>
      <c r="AI77" s="15">
        <v>772</v>
      </c>
      <c r="AJ77" s="15">
        <v>419</v>
      </c>
      <c r="AK77" s="15">
        <v>756</v>
      </c>
      <c r="AL77" s="15">
        <v>1194</v>
      </c>
      <c r="AM77" s="15">
        <v>183</v>
      </c>
      <c r="AN77" s="15">
        <v>605</v>
      </c>
      <c r="AO77" s="15">
        <v>630</v>
      </c>
      <c r="AP77" s="15">
        <v>470</v>
      </c>
      <c r="AQ77" s="15">
        <v>308</v>
      </c>
      <c r="AR77" s="15">
        <v>548</v>
      </c>
      <c r="AS77" s="15">
        <v>477</v>
      </c>
      <c r="AT77" s="15">
        <v>903</v>
      </c>
      <c r="AU77" s="15">
        <v>721</v>
      </c>
      <c r="AV77" s="15">
        <v>869</v>
      </c>
      <c r="AW77" s="15">
        <v>1231</v>
      </c>
      <c r="AX77" s="15">
        <v>879</v>
      </c>
      <c r="AY77" s="15">
        <v>1185</v>
      </c>
      <c r="AZ77" s="15">
        <v>562</v>
      </c>
      <c r="BA77" s="15">
        <v>637</v>
      </c>
      <c r="BB77" s="15">
        <v>624</v>
      </c>
      <c r="BC77" s="15">
        <v>879</v>
      </c>
      <c r="BD77" s="15">
        <v>271</v>
      </c>
      <c r="BE77" s="15">
        <v>473</v>
      </c>
      <c r="BF77" s="15">
        <v>1323</v>
      </c>
      <c r="BG77" s="15">
        <v>366</v>
      </c>
      <c r="BH77" s="15">
        <v>657</v>
      </c>
      <c r="BI77" s="15">
        <v>551</v>
      </c>
      <c r="BJ77" s="15">
        <v>551</v>
      </c>
      <c r="BK77" s="15">
        <v>804</v>
      </c>
      <c r="BL77" s="15">
        <v>934</v>
      </c>
      <c r="BM77" s="15">
        <v>1082</v>
      </c>
      <c r="BN77" s="15">
        <v>616</v>
      </c>
      <c r="BO77" s="15">
        <v>1403</v>
      </c>
      <c r="BP77" s="15">
        <v>483</v>
      </c>
      <c r="BQ77" s="15">
        <v>89</v>
      </c>
      <c r="BR77" s="15">
        <v>515</v>
      </c>
      <c r="BS77" s="15">
        <v>892</v>
      </c>
      <c r="BT77" s="15">
        <v>659</v>
      </c>
      <c r="BU77" s="15">
        <v>361</v>
      </c>
      <c r="BV77" s="15">
        <v>1236</v>
      </c>
      <c r="BW77" s="15">
        <v>1418</v>
      </c>
      <c r="BX77" s="16"/>
      <c r="BY77" s="15">
        <v>1149</v>
      </c>
      <c r="BZ77" s="15">
        <v>1285</v>
      </c>
      <c r="CA77" s="15">
        <v>373</v>
      </c>
      <c r="CB77" s="15">
        <v>89</v>
      </c>
      <c r="CC77" s="15">
        <v>1005</v>
      </c>
      <c r="CD77" s="15">
        <v>866</v>
      </c>
      <c r="CE77" s="15">
        <v>202</v>
      </c>
    </row>
    <row r="78" spans="1:83" ht="24" customHeight="1" x14ac:dyDescent="0.25">
      <c r="A78" s="9" t="s">
        <v>193</v>
      </c>
      <c r="B78" s="10" t="s">
        <v>194</v>
      </c>
      <c r="C78" s="9">
        <v>1040</v>
      </c>
      <c r="D78" s="12">
        <v>761</v>
      </c>
      <c r="E78" s="12">
        <v>1353</v>
      </c>
      <c r="F78" s="12">
        <v>309</v>
      </c>
      <c r="G78" s="12">
        <v>778</v>
      </c>
      <c r="H78" s="12">
        <v>1089</v>
      </c>
      <c r="I78" s="12">
        <v>1470</v>
      </c>
      <c r="J78" s="12">
        <v>117</v>
      </c>
      <c r="K78" s="12">
        <v>1683</v>
      </c>
      <c r="L78" s="12">
        <v>1574</v>
      </c>
      <c r="M78" s="12">
        <v>1362</v>
      </c>
      <c r="N78" s="12">
        <v>410</v>
      </c>
      <c r="O78" s="12">
        <v>491</v>
      </c>
      <c r="P78" s="12">
        <v>1149</v>
      </c>
      <c r="Q78" s="12">
        <v>1466</v>
      </c>
      <c r="R78" s="12">
        <v>1423</v>
      </c>
      <c r="S78" s="12">
        <v>1694</v>
      </c>
      <c r="T78" s="12">
        <v>1004</v>
      </c>
      <c r="U78" s="12">
        <v>848</v>
      </c>
      <c r="V78" s="12">
        <v>1560</v>
      </c>
      <c r="W78" s="12">
        <v>554</v>
      </c>
      <c r="X78" s="12">
        <v>1641</v>
      </c>
      <c r="Y78" s="12">
        <v>548</v>
      </c>
      <c r="Z78" s="12">
        <v>412</v>
      </c>
      <c r="AA78" s="12">
        <v>230</v>
      </c>
      <c r="AB78" s="12">
        <v>1330</v>
      </c>
      <c r="AC78" s="12">
        <v>867</v>
      </c>
      <c r="AD78" s="12">
        <v>481</v>
      </c>
      <c r="AE78" s="12">
        <v>425</v>
      </c>
      <c r="AF78" s="12">
        <v>654</v>
      </c>
      <c r="AG78" s="12">
        <v>1022</v>
      </c>
      <c r="AH78" s="12">
        <v>1416</v>
      </c>
      <c r="AI78" s="12">
        <v>1109</v>
      </c>
      <c r="AJ78" s="12">
        <v>1411</v>
      </c>
      <c r="AK78" s="12">
        <v>1676</v>
      </c>
      <c r="AL78" s="12">
        <v>93</v>
      </c>
      <c r="AM78" s="12">
        <v>966</v>
      </c>
      <c r="AN78" s="12">
        <v>854</v>
      </c>
      <c r="AO78" s="12">
        <v>1622</v>
      </c>
      <c r="AP78" s="12">
        <v>985</v>
      </c>
      <c r="AQ78" s="12">
        <v>1300</v>
      </c>
      <c r="AR78" s="12">
        <v>1156</v>
      </c>
      <c r="AS78" s="12">
        <v>1408</v>
      </c>
      <c r="AT78" s="12">
        <v>644</v>
      </c>
      <c r="AU78" s="12">
        <v>1660</v>
      </c>
      <c r="AV78" s="12">
        <v>868</v>
      </c>
      <c r="AW78" s="12">
        <v>649</v>
      </c>
      <c r="AX78" s="12">
        <v>1705</v>
      </c>
      <c r="AY78" s="12">
        <v>408</v>
      </c>
      <c r="AZ78" s="12">
        <v>933</v>
      </c>
      <c r="BA78" s="12">
        <v>980</v>
      </c>
      <c r="BB78" s="12">
        <v>525</v>
      </c>
      <c r="BC78" s="12">
        <v>270</v>
      </c>
      <c r="BD78" s="12">
        <v>1263</v>
      </c>
      <c r="BE78" s="12">
        <v>676</v>
      </c>
      <c r="BF78" s="12">
        <v>588</v>
      </c>
      <c r="BG78" s="12">
        <v>831</v>
      </c>
      <c r="BH78" s="12">
        <v>660</v>
      </c>
      <c r="BI78" s="12">
        <v>1543</v>
      </c>
      <c r="BJ78" s="12">
        <v>718</v>
      </c>
      <c r="BK78" s="12">
        <v>345</v>
      </c>
      <c r="BL78" s="12">
        <v>465</v>
      </c>
      <c r="BM78" s="12">
        <v>730</v>
      </c>
      <c r="BN78" s="12">
        <v>1465</v>
      </c>
      <c r="BO78" s="12">
        <v>452</v>
      </c>
      <c r="BP78" s="12">
        <v>884</v>
      </c>
      <c r="BQ78" s="12">
        <v>1182</v>
      </c>
      <c r="BR78" s="12">
        <v>1008</v>
      </c>
      <c r="BS78" s="12">
        <v>347</v>
      </c>
      <c r="BT78" s="12">
        <v>1155</v>
      </c>
      <c r="BU78" s="12">
        <v>1014</v>
      </c>
      <c r="BV78" s="12">
        <v>607</v>
      </c>
      <c r="BW78" s="12">
        <v>683</v>
      </c>
      <c r="BX78" s="12">
        <v>1149</v>
      </c>
      <c r="BY78" s="16"/>
      <c r="BZ78" s="12">
        <v>227</v>
      </c>
      <c r="CA78" s="12">
        <v>1365</v>
      </c>
      <c r="CB78" s="12">
        <v>1080</v>
      </c>
      <c r="CC78" s="12">
        <v>927</v>
      </c>
      <c r="CD78" s="12">
        <v>953</v>
      </c>
      <c r="CE78" s="12">
        <v>1194</v>
      </c>
    </row>
    <row r="79" spans="1:83" ht="24" customHeight="1" x14ac:dyDescent="0.25">
      <c r="A79" s="13" t="s">
        <v>195</v>
      </c>
      <c r="B79" s="14" t="s">
        <v>196</v>
      </c>
      <c r="C79" s="15">
        <v>1069</v>
      </c>
      <c r="D79" s="13">
        <v>751</v>
      </c>
      <c r="E79" s="15">
        <v>1431</v>
      </c>
      <c r="F79" s="15">
        <v>143</v>
      </c>
      <c r="G79" s="15">
        <v>848</v>
      </c>
      <c r="H79" s="15">
        <v>1167</v>
      </c>
      <c r="I79" s="15">
        <v>1540</v>
      </c>
      <c r="J79" s="15">
        <v>344</v>
      </c>
      <c r="K79" s="15">
        <v>1753</v>
      </c>
      <c r="L79" s="15">
        <v>1683</v>
      </c>
      <c r="M79" s="15">
        <v>1471</v>
      </c>
      <c r="N79" s="15">
        <v>475</v>
      </c>
      <c r="O79" s="15">
        <v>337</v>
      </c>
      <c r="P79" s="15">
        <v>1258</v>
      </c>
      <c r="Q79" s="15">
        <v>1536</v>
      </c>
      <c r="R79" s="15">
        <v>1532</v>
      </c>
      <c r="S79" s="15">
        <v>1803</v>
      </c>
      <c r="T79" s="15">
        <v>1096</v>
      </c>
      <c r="U79" s="15">
        <v>940</v>
      </c>
      <c r="V79" s="15">
        <v>1630</v>
      </c>
      <c r="W79" s="15">
        <v>544</v>
      </c>
      <c r="X79" s="15">
        <v>1750</v>
      </c>
      <c r="Y79" s="15">
        <v>613</v>
      </c>
      <c r="Z79" s="15">
        <v>482</v>
      </c>
      <c r="AA79" s="15">
        <v>295</v>
      </c>
      <c r="AB79" s="15">
        <v>1408</v>
      </c>
      <c r="AC79" s="15">
        <v>857</v>
      </c>
      <c r="AD79" s="15">
        <v>658</v>
      </c>
      <c r="AE79" s="15">
        <v>495</v>
      </c>
      <c r="AF79" s="15">
        <v>427</v>
      </c>
      <c r="AG79" s="15">
        <v>1051</v>
      </c>
      <c r="AH79" s="15">
        <v>1486</v>
      </c>
      <c r="AI79" s="15">
        <v>1138</v>
      </c>
      <c r="AJ79" s="15">
        <v>1520</v>
      </c>
      <c r="AK79" s="15">
        <v>1754</v>
      </c>
      <c r="AL79" s="15">
        <v>140</v>
      </c>
      <c r="AM79" s="15">
        <v>1102</v>
      </c>
      <c r="AN79" s="15">
        <v>924</v>
      </c>
      <c r="AO79" s="15">
        <v>1731</v>
      </c>
      <c r="AP79" s="15">
        <v>1055</v>
      </c>
      <c r="AQ79" s="15">
        <v>1409</v>
      </c>
      <c r="AR79" s="15">
        <v>1226</v>
      </c>
      <c r="AS79" s="15">
        <v>1486</v>
      </c>
      <c r="AT79" s="15">
        <v>709</v>
      </c>
      <c r="AU79" s="15">
        <v>1738</v>
      </c>
      <c r="AV79" s="15">
        <v>914</v>
      </c>
      <c r="AW79" s="15">
        <v>621</v>
      </c>
      <c r="AX79" s="15">
        <v>1775</v>
      </c>
      <c r="AY79" s="15">
        <v>388</v>
      </c>
      <c r="AZ79" s="15">
        <v>1003</v>
      </c>
      <c r="BA79" s="15">
        <v>1050</v>
      </c>
      <c r="BB79" s="15">
        <v>702</v>
      </c>
      <c r="BC79" s="15">
        <v>497</v>
      </c>
      <c r="BD79" s="15">
        <v>1372</v>
      </c>
      <c r="BE79" s="15">
        <v>853</v>
      </c>
      <c r="BF79" s="15">
        <v>434</v>
      </c>
      <c r="BG79" s="15">
        <v>1008</v>
      </c>
      <c r="BH79" s="15">
        <v>730</v>
      </c>
      <c r="BI79" s="15">
        <v>1652</v>
      </c>
      <c r="BJ79" s="15">
        <v>788</v>
      </c>
      <c r="BK79" s="15">
        <v>572</v>
      </c>
      <c r="BL79" s="15">
        <v>535</v>
      </c>
      <c r="BM79" s="15">
        <v>720</v>
      </c>
      <c r="BN79" s="15">
        <v>1543</v>
      </c>
      <c r="BO79" s="15">
        <v>225</v>
      </c>
      <c r="BP79" s="15">
        <v>954</v>
      </c>
      <c r="BQ79" s="15">
        <v>1318</v>
      </c>
      <c r="BR79" s="15">
        <v>1078</v>
      </c>
      <c r="BS79" s="15">
        <v>417</v>
      </c>
      <c r="BT79" s="15">
        <v>1225</v>
      </c>
      <c r="BU79" s="15">
        <v>1092</v>
      </c>
      <c r="BV79" s="15">
        <v>472</v>
      </c>
      <c r="BW79" s="15">
        <v>529</v>
      </c>
      <c r="BX79" s="15">
        <v>1285</v>
      </c>
      <c r="BY79" s="15">
        <v>227</v>
      </c>
      <c r="BZ79" s="16"/>
      <c r="CA79" s="15">
        <v>1474</v>
      </c>
      <c r="CB79" s="15">
        <v>1216</v>
      </c>
      <c r="CC79" s="15">
        <v>917</v>
      </c>
      <c r="CD79" s="15">
        <v>982</v>
      </c>
      <c r="CE79" s="15">
        <v>1303</v>
      </c>
    </row>
    <row r="80" spans="1:83" ht="24" customHeight="1" x14ac:dyDescent="0.25">
      <c r="A80" s="9" t="s">
        <v>197</v>
      </c>
      <c r="B80" s="10" t="s">
        <v>198</v>
      </c>
      <c r="C80" s="9">
        <v>898</v>
      </c>
      <c r="D80" s="12">
        <v>1156</v>
      </c>
      <c r="E80" s="12">
        <v>341</v>
      </c>
      <c r="F80" s="12">
        <v>1363</v>
      </c>
      <c r="G80" s="12">
        <v>626</v>
      </c>
      <c r="H80" s="12">
        <v>407</v>
      </c>
      <c r="I80" s="12">
        <v>605</v>
      </c>
      <c r="J80" s="12">
        <v>1256</v>
      </c>
      <c r="K80" s="12">
        <v>510</v>
      </c>
      <c r="L80" s="12">
        <v>216</v>
      </c>
      <c r="M80" s="12">
        <v>129</v>
      </c>
      <c r="N80" s="12">
        <v>1265</v>
      </c>
      <c r="O80" s="12">
        <v>1457</v>
      </c>
      <c r="P80" s="12">
        <v>216</v>
      </c>
      <c r="Q80" s="12">
        <v>483</v>
      </c>
      <c r="R80" s="12">
        <v>69</v>
      </c>
      <c r="S80" s="12">
        <v>336</v>
      </c>
      <c r="T80" s="12">
        <v>449</v>
      </c>
      <c r="U80" s="12">
        <v>568</v>
      </c>
      <c r="V80" s="12">
        <v>503</v>
      </c>
      <c r="W80" s="12">
        <v>1314</v>
      </c>
      <c r="X80" s="12">
        <v>406</v>
      </c>
      <c r="Y80" s="12">
        <v>1163</v>
      </c>
      <c r="Z80" s="12">
        <v>992</v>
      </c>
      <c r="AA80" s="12">
        <v>1182</v>
      </c>
      <c r="AB80" s="12">
        <v>211</v>
      </c>
      <c r="AC80" s="12">
        <v>1069</v>
      </c>
      <c r="AD80" s="12">
        <v>884</v>
      </c>
      <c r="AE80" s="12">
        <v>1047</v>
      </c>
      <c r="AF80" s="12">
        <v>1764</v>
      </c>
      <c r="AG80" s="12">
        <v>1089</v>
      </c>
      <c r="AH80" s="12">
        <v>482</v>
      </c>
      <c r="AI80" s="12">
        <v>891</v>
      </c>
      <c r="AJ80" s="12">
        <v>176</v>
      </c>
      <c r="AK80" s="12">
        <v>390</v>
      </c>
      <c r="AL80" s="12">
        <v>1383</v>
      </c>
      <c r="AM80" s="12">
        <v>461</v>
      </c>
      <c r="AN80" s="12">
        <v>729</v>
      </c>
      <c r="AO80" s="12">
        <v>387</v>
      </c>
      <c r="AP80" s="12">
        <v>594</v>
      </c>
      <c r="AQ80" s="12">
        <v>65</v>
      </c>
      <c r="AR80" s="12">
        <v>549</v>
      </c>
      <c r="AS80" s="12">
        <v>241</v>
      </c>
      <c r="AT80" s="12">
        <v>1065</v>
      </c>
      <c r="AU80" s="12">
        <v>355</v>
      </c>
      <c r="AV80" s="12">
        <v>993</v>
      </c>
      <c r="AW80" s="12">
        <v>1394</v>
      </c>
      <c r="AX80" s="12">
        <v>609</v>
      </c>
      <c r="AY80" s="12">
        <v>1374</v>
      </c>
      <c r="AZ80" s="12">
        <v>686</v>
      </c>
      <c r="BA80" s="12">
        <v>758</v>
      </c>
      <c r="BB80" s="12">
        <v>840</v>
      </c>
      <c r="BC80" s="12">
        <v>1095</v>
      </c>
      <c r="BD80" s="12">
        <v>102</v>
      </c>
      <c r="BE80" s="12">
        <v>689</v>
      </c>
      <c r="BF80" s="12">
        <v>1501</v>
      </c>
      <c r="BG80" s="12">
        <v>637</v>
      </c>
      <c r="BH80" s="12">
        <v>846</v>
      </c>
      <c r="BI80" s="12">
        <v>308</v>
      </c>
      <c r="BJ80" s="12">
        <v>740</v>
      </c>
      <c r="BK80" s="12">
        <v>1020</v>
      </c>
      <c r="BL80" s="12">
        <v>1123</v>
      </c>
      <c r="BM80" s="12">
        <v>1206</v>
      </c>
      <c r="BN80" s="12">
        <v>379</v>
      </c>
      <c r="BO80" s="12">
        <v>1592</v>
      </c>
      <c r="BP80" s="12">
        <v>625</v>
      </c>
      <c r="BQ80" s="12">
        <v>284</v>
      </c>
      <c r="BR80" s="12">
        <v>636</v>
      </c>
      <c r="BS80" s="12">
        <v>1081</v>
      </c>
      <c r="BT80" s="12">
        <v>662</v>
      </c>
      <c r="BU80" s="12">
        <v>485</v>
      </c>
      <c r="BV80" s="12">
        <v>1414</v>
      </c>
      <c r="BW80" s="12">
        <v>1577</v>
      </c>
      <c r="BX80" s="12">
        <v>373</v>
      </c>
      <c r="BY80" s="12">
        <v>1365</v>
      </c>
      <c r="BZ80" s="12">
        <v>1474</v>
      </c>
      <c r="CA80" s="16"/>
      <c r="CB80" s="12">
        <v>350</v>
      </c>
      <c r="CC80" s="12">
        <v>1129</v>
      </c>
      <c r="CD80" s="12">
        <v>985</v>
      </c>
      <c r="CE80" s="12">
        <v>171</v>
      </c>
    </row>
    <row r="81" spans="1:83" ht="24" customHeight="1" x14ac:dyDescent="0.25">
      <c r="A81" s="13" t="s">
        <v>199</v>
      </c>
      <c r="B81" s="14" t="s">
        <v>200</v>
      </c>
      <c r="C81" s="15">
        <v>711</v>
      </c>
      <c r="D81" s="13">
        <v>964</v>
      </c>
      <c r="E81" s="15">
        <v>447</v>
      </c>
      <c r="F81" s="15">
        <v>1105</v>
      </c>
      <c r="G81" s="15">
        <v>368</v>
      </c>
      <c r="H81" s="15">
        <v>215</v>
      </c>
      <c r="I81" s="15">
        <v>735</v>
      </c>
      <c r="J81" s="15">
        <v>971</v>
      </c>
      <c r="K81" s="15">
        <v>789</v>
      </c>
      <c r="L81" s="15">
        <v>559</v>
      </c>
      <c r="M81" s="15">
        <v>347</v>
      </c>
      <c r="N81" s="15">
        <v>1007</v>
      </c>
      <c r="O81" s="15">
        <v>1199</v>
      </c>
      <c r="P81" s="15">
        <v>134</v>
      </c>
      <c r="Q81" s="15">
        <v>613</v>
      </c>
      <c r="R81" s="15">
        <v>408</v>
      </c>
      <c r="S81" s="15">
        <v>679</v>
      </c>
      <c r="T81" s="15">
        <v>193</v>
      </c>
      <c r="U81" s="15">
        <v>310</v>
      </c>
      <c r="V81" s="15">
        <v>666</v>
      </c>
      <c r="W81" s="15">
        <v>1067</v>
      </c>
      <c r="X81" s="15">
        <v>626</v>
      </c>
      <c r="Y81" s="15">
        <v>914</v>
      </c>
      <c r="Z81" s="15">
        <v>734</v>
      </c>
      <c r="AA81" s="15">
        <v>924</v>
      </c>
      <c r="AB81" s="15">
        <v>424</v>
      </c>
      <c r="AC81" s="15">
        <v>877</v>
      </c>
      <c r="AD81" s="15">
        <v>599</v>
      </c>
      <c r="AE81" s="15">
        <v>762</v>
      </c>
      <c r="AF81" s="15">
        <v>1506</v>
      </c>
      <c r="AG81" s="15">
        <v>902</v>
      </c>
      <c r="AH81" s="15">
        <v>612</v>
      </c>
      <c r="AI81" s="15">
        <v>704</v>
      </c>
      <c r="AJ81" s="15">
        <v>396</v>
      </c>
      <c r="AK81" s="15">
        <v>733</v>
      </c>
      <c r="AL81" s="15">
        <v>1125</v>
      </c>
      <c r="AM81" s="15">
        <v>114</v>
      </c>
      <c r="AN81" s="15">
        <v>537</v>
      </c>
      <c r="AO81" s="15">
        <v>607</v>
      </c>
      <c r="AP81" s="15">
        <v>402</v>
      </c>
      <c r="AQ81" s="15">
        <v>285</v>
      </c>
      <c r="AR81" s="15">
        <v>480</v>
      </c>
      <c r="AS81" s="15">
        <v>454</v>
      </c>
      <c r="AT81" s="15">
        <v>834</v>
      </c>
      <c r="AU81" s="15">
        <v>698</v>
      </c>
      <c r="AV81" s="15">
        <v>801</v>
      </c>
      <c r="AW81" s="15">
        <v>1162</v>
      </c>
      <c r="AX81" s="15">
        <v>811</v>
      </c>
      <c r="AY81" s="15">
        <v>1116</v>
      </c>
      <c r="AZ81" s="15">
        <v>494</v>
      </c>
      <c r="BA81" s="15">
        <v>569</v>
      </c>
      <c r="BB81" s="15">
        <v>555</v>
      </c>
      <c r="BC81" s="15">
        <v>810</v>
      </c>
      <c r="BD81" s="15">
        <v>248</v>
      </c>
      <c r="BE81" s="15">
        <v>404</v>
      </c>
      <c r="BF81" s="15">
        <v>1254</v>
      </c>
      <c r="BG81" s="15">
        <v>297</v>
      </c>
      <c r="BH81" s="15">
        <v>588</v>
      </c>
      <c r="BI81" s="15">
        <v>528</v>
      </c>
      <c r="BJ81" s="15">
        <v>482</v>
      </c>
      <c r="BK81" s="15">
        <v>735</v>
      </c>
      <c r="BL81" s="15">
        <v>865</v>
      </c>
      <c r="BM81" s="15">
        <v>1014</v>
      </c>
      <c r="BN81" s="15">
        <v>559</v>
      </c>
      <c r="BO81" s="15">
        <v>1334</v>
      </c>
      <c r="BP81" s="15">
        <v>414</v>
      </c>
      <c r="BQ81" s="15">
        <v>102</v>
      </c>
      <c r="BR81" s="15">
        <v>447</v>
      </c>
      <c r="BS81" s="15">
        <v>823</v>
      </c>
      <c r="BT81" s="15">
        <v>591</v>
      </c>
      <c r="BU81" s="15">
        <v>293</v>
      </c>
      <c r="BV81" s="15">
        <v>1167</v>
      </c>
      <c r="BW81" s="15">
        <v>1349</v>
      </c>
      <c r="BX81" s="15">
        <v>89</v>
      </c>
      <c r="BY81" s="15">
        <v>1080</v>
      </c>
      <c r="BZ81" s="15">
        <v>1216</v>
      </c>
      <c r="CA81" s="15">
        <v>350</v>
      </c>
      <c r="CB81" s="16"/>
      <c r="CC81" s="15">
        <v>937</v>
      </c>
      <c r="CD81" s="15">
        <v>798</v>
      </c>
      <c r="CE81" s="15">
        <v>179</v>
      </c>
    </row>
    <row r="82" spans="1:83" ht="24" customHeight="1" x14ac:dyDescent="0.25">
      <c r="A82" s="9" t="s">
        <v>201</v>
      </c>
      <c r="B82" s="10" t="s">
        <v>202</v>
      </c>
      <c r="C82" s="9">
        <v>247</v>
      </c>
      <c r="D82" s="12">
        <v>210</v>
      </c>
      <c r="E82" s="12">
        <v>819</v>
      </c>
      <c r="F82" s="12">
        <v>814</v>
      </c>
      <c r="G82" s="12">
        <v>647</v>
      </c>
      <c r="H82" s="12">
        <v>719</v>
      </c>
      <c r="I82" s="12">
        <v>793</v>
      </c>
      <c r="J82" s="12">
        <v>923</v>
      </c>
      <c r="K82" s="12">
        <v>1129</v>
      </c>
      <c r="L82" s="12">
        <v>1147</v>
      </c>
      <c r="M82" s="12">
        <v>1016</v>
      </c>
      <c r="N82" s="12">
        <v>517</v>
      </c>
      <c r="O82" s="12">
        <v>580</v>
      </c>
      <c r="P82" s="12">
        <v>913</v>
      </c>
      <c r="Q82" s="12">
        <v>912</v>
      </c>
      <c r="R82" s="12">
        <v>1085</v>
      </c>
      <c r="S82" s="12">
        <v>1346</v>
      </c>
      <c r="T82" s="12">
        <v>749</v>
      </c>
      <c r="U82" s="12">
        <v>681</v>
      </c>
      <c r="V82" s="12">
        <v>1006</v>
      </c>
      <c r="W82" s="12">
        <v>373</v>
      </c>
      <c r="X82" s="12">
        <v>1405</v>
      </c>
      <c r="Y82" s="12">
        <v>402</v>
      </c>
      <c r="Z82" s="12">
        <v>667</v>
      </c>
      <c r="AA82" s="12">
        <v>697</v>
      </c>
      <c r="AB82" s="12">
        <v>934</v>
      </c>
      <c r="AC82" s="12">
        <v>64</v>
      </c>
      <c r="AD82" s="12">
        <v>764</v>
      </c>
      <c r="AE82" s="12">
        <v>800</v>
      </c>
      <c r="AF82" s="12">
        <v>757</v>
      </c>
      <c r="AG82" s="12">
        <v>145</v>
      </c>
      <c r="AH82" s="12">
        <v>862</v>
      </c>
      <c r="AI82" s="12">
        <v>316</v>
      </c>
      <c r="AJ82" s="12">
        <v>1175</v>
      </c>
      <c r="AK82" s="12">
        <v>1146</v>
      </c>
      <c r="AL82" s="12">
        <v>901</v>
      </c>
      <c r="AM82" s="12">
        <v>855</v>
      </c>
      <c r="AN82" s="12">
        <v>400</v>
      </c>
      <c r="AO82" s="12">
        <v>1386</v>
      </c>
      <c r="AP82" s="12">
        <v>535</v>
      </c>
      <c r="AQ82" s="12">
        <v>1064</v>
      </c>
      <c r="AR82" s="12">
        <v>602</v>
      </c>
      <c r="AS82" s="12">
        <v>919</v>
      </c>
      <c r="AT82" s="12">
        <v>304</v>
      </c>
      <c r="AU82" s="12">
        <v>1130</v>
      </c>
      <c r="AV82" s="12">
        <v>136</v>
      </c>
      <c r="AW82" s="12">
        <v>385</v>
      </c>
      <c r="AX82" s="12">
        <v>1104</v>
      </c>
      <c r="AY82" s="12">
        <v>630</v>
      </c>
      <c r="AZ82" s="12">
        <v>481</v>
      </c>
      <c r="BA82" s="12">
        <v>451</v>
      </c>
      <c r="BB82" s="12">
        <v>753</v>
      </c>
      <c r="BC82" s="12">
        <v>963</v>
      </c>
      <c r="BD82" s="12">
        <v>1027</v>
      </c>
      <c r="BE82" s="12">
        <v>765</v>
      </c>
      <c r="BF82" s="12">
        <v>556</v>
      </c>
      <c r="BG82" s="12">
        <v>905</v>
      </c>
      <c r="BH82" s="12">
        <v>466</v>
      </c>
      <c r="BI82" s="12">
        <v>1307</v>
      </c>
      <c r="BJ82" s="12">
        <v>535</v>
      </c>
      <c r="BK82" s="12">
        <v>888</v>
      </c>
      <c r="BL82" s="12">
        <v>536</v>
      </c>
      <c r="BM82" s="12">
        <v>197</v>
      </c>
      <c r="BN82" s="12">
        <v>935</v>
      </c>
      <c r="BO82" s="12">
        <v>743</v>
      </c>
      <c r="BP82" s="12">
        <v>597</v>
      </c>
      <c r="BQ82" s="12">
        <v>990</v>
      </c>
      <c r="BR82" s="12">
        <v>511</v>
      </c>
      <c r="BS82" s="12">
        <v>796</v>
      </c>
      <c r="BT82" s="12">
        <v>535</v>
      </c>
      <c r="BU82" s="12">
        <v>648</v>
      </c>
      <c r="BV82" s="12">
        <v>469</v>
      </c>
      <c r="BW82" s="12">
        <v>568</v>
      </c>
      <c r="BX82" s="12">
        <v>1005</v>
      </c>
      <c r="BY82" s="12">
        <v>927</v>
      </c>
      <c r="BZ82" s="12">
        <v>917</v>
      </c>
      <c r="CA82" s="12">
        <v>1129</v>
      </c>
      <c r="CB82" s="12">
        <v>937</v>
      </c>
      <c r="CC82" s="16"/>
      <c r="CD82" s="12">
        <v>160</v>
      </c>
      <c r="CE82" s="12">
        <v>958</v>
      </c>
    </row>
    <row r="83" spans="1:83" ht="24" customHeight="1" x14ac:dyDescent="0.25">
      <c r="A83" s="13" t="s">
        <v>203</v>
      </c>
      <c r="B83" s="14" t="s">
        <v>204</v>
      </c>
      <c r="C83" s="15">
        <v>87</v>
      </c>
      <c r="D83" s="13">
        <v>248</v>
      </c>
      <c r="E83" s="15">
        <v>659</v>
      </c>
      <c r="F83" s="15">
        <v>879</v>
      </c>
      <c r="G83" s="15">
        <v>616</v>
      </c>
      <c r="H83" s="15">
        <v>576</v>
      </c>
      <c r="I83" s="15">
        <v>633</v>
      </c>
      <c r="J83" s="15">
        <v>949</v>
      </c>
      <c r="K83" s="15">
        <v>969</v>
      </c>
      <c r="L83" s="15">
        <v>987</v>
      </c>
      <c r="M83" s="15">
        <v>856</v>
      </c>
      <c r="N83" s="15">
        <v>547</v>
      </c>
      <c r="O83" s="15">
        <v>645</v>
      </c>
      <c r="P83" s="15">
        <v>774</v>
      </c>
      <c r="Q83" s="15">
        <v>752</v>
      </c>
      <c r="R83" s="15">
        <v>925</v>
      </c>
      <c r="S83" s="15">
        <v>1186</v>
      </c>
      <c r="T83" s="15">
        <v>661</v>
      </c>
      <c r="U83" s="15">
        <v>650</v>
      </c>
      <c r="V83" s="15">
        <v>846</v>
      </c>
      <c r="W83" s="15">
        <v>438</v>
      </c>
      <c r="X83" s="15">
        <v>1263</v>
      </c>
      <c r="Y83" s="15">
        <v>407</v>
      </c>
      <c r="Z83" s="15">
        <v>672</v>
      </c>
      <c r="AA83" s="15">
        <v>723</v>
      </c>
      <c r="AB83" s="15">
        <v>774</v>
      </c>
      <c r="AC83" s="15">
        <v>125</v>
      </c>
      <c r="AD83" s="15">
        <v>733</v>
      </c>
      <c r="AE83" s="15">
        <v>791</v>
      </c>
      <c r="AF83" s="15">
        <v>822</v>
      </c>
      <c r="AG83" s="15">
        <v>129</v>
      </c>
      <c r="AH83" s="15">
        <v>702</v>
      </c>
      <c r="AI83" s="15">
        <v>156</v>
      </c>
      <c r="AJ83" s="15">
        <v>1033</v>
      </c>
      <c r="AK83" s="15">
        <v>986</v>
      </c>
      <c r="AL83" s="15">
        <v>927</v>
      </c>
      <c r="AM83" s="15">
        <v>767</v>
      </c>
      <c r="AN83" s="15">
        <v>369</v>
      </c>
      <c r="AO83" s="15">
        <v>1244</v>
      </c>
      <c r="AP83" s="15">
        <v>461</v>
      </c>
      <c r="AQ83" s="15">
        <v>922</v>
      </c>
      <c r="AR83" s="15">
        <v>442</v>
      </c>
      <c r="AS83" s="15">
        <v>759</v>
      </c>
      <c r="AT83" s="15">
        <v>309</v>
      </c>
      <c r="AU83" s="15">
        <v>970</v>
      </c>
      <c r="AV83" s="15">
        <v>105</v>
      </c>
      <c r="AW83" s="15">
        <v>450</v>
      </c>
      <c r="AX83" s="15">
        <v>944</v>
      </c>
      <c r="AY83" s="15">
        <v>656</v>
      </c>
      <c r="AZ83" s="15">
        <v>373</v>
      </c>
      <c r="BA83" s="15">
        <v>291</v>
      </c>
      <c r="BB83" s="15">
        <v>722</v>
      </c>
      <c r="BC83" s="15">
        <v>932</v>
      </c>
      <c r="BD83" s="15">
        <v>885</v>
      </c>
      <c r="BE83" s="15">
        <v>734</v>
      </c>
      <c r="BF83" s="15">
        <v>621</v>
      </c>
      <c r="BG83" s="15">
        <v>874</v>
      </c>
      <c r="BH83" s="15">
        <v>435</v>
      </c>
      <c r="BI83" s="15">
        <v>1165</v>
      </c>
      <c r="BJ83" s="15">
        <v>504</v>
      </c>
      <c r="BK83" s="15">
        <v>857</v>
      </c>
      <c r="BL83" s="15">
        <v>541</v>
      </c>
      <c r="BM83" s="15">
        <v>262</v>
      </c>
      <c r="BN83" s="15">
        <v>775</v>
      </c>
      <c r="BO83" s="15">
        <v>808</v>
      </c>
      <c r="BP83" s="15">
        <v>566</v>
      </c>
      <c r="BQ83" s="15">
        <v>851</v>
      </c>
      <c r="BR83" s="15">
        <v>351</v>
      </c>
      <c r="BS83" s="15">
        <v>801</v>
      </c>
      <c r="BT83" s="15">
        <v>375</v>
      </c>
      <c r="BU83" s="15">
        <v>560</v>
      </c>
      <c r="BV83" s="15">
        <v>534</v>
      </c>
      <c r="BW83" s="15">
        <v>633</v>
      </c>
      <c r="BX83" s="15">
        <v>866</v>
      </c>
      <c r="BY83" s="15">
        <v>953</v>
      </c>
      <c r="BZ83" s="15">
        <v>982</v>
      </c>
      <c r="CA83" s="15">
        <v>985</v>
      </c>
      <c r="CB83" s="15">
        <v>798</v>
      </c>
      <c r="CC83" s="15">
        <v>160</v>
      </c>
      <c r="CD83" s="16"/>
      <c r="CE83" s="15">
        <v>819</v>
      </c>
    </row>
    <row r="84" spans="1:83" ht="24" customHeight="1" x14ac:dyDescent="0.25">
      <c r="A84" s="9" t="s">
        <v>205</v>
      </c>
      <c r="B84" s="10" t="s">
        <v>206</v>
      </c>
      <c r="C84" s="9">
        <v>732</v>
      </c>
      <c r="D84" s="12">
        <v>985</v>
      </c>
      <c r="E84" s="12">
        <v>375</v>
      </c>
      <c r="F84" s="12">
        <v>1192</v>
      </c>
      <c r="G84" s="12">
        <v>455</v>
      </c>
      <c r="H84" s="12">
        <v>236</v>
      </c>
      <c r="I84" s="12">
        <v>639</v>
      </c>
      <c r="J84" s="12">
        <v>1085</v>
      </c>
      <c r="K84" s="12">
        <v>674</v>
      </c>
      <c r="L84" s="12">
        <v>380</v>
      </c>
      <c r="M84" s="12">
        <v>168</v>
      </c>
      <c r="N84" s="12">
        <v>1094</v>
      </c>
      <c r="O84" s="12">
        <v>1286</v>
      </c>
      <c r="P84" s="12">
        <v>45</v>
      </c>
      <c r="Q84" s="12">
        <v>517</v>
      </c>
      <c r="R84" s="12">
        <v>229</v>
      </c>
      <c r="S84" s="12">
        <v>500</v>
      </c>
      <c r="T84" s="12">
        <v>278</v>
      </c>
      <c r="U84" s="12">
        <v>397</v>
      </c>
      <c r="V84" s="12">
        <v>560</v>
      </c>
      <c r="W84" s="12">
        <v>1143</v>
      </c>
      <c r="X84" s="12">
        <v>447</v>
      </c>
      <c r="Y84" s="12">
        <v>992</v>
      </c>
      <c r="Z84" s="12">
        <v>821</v>
      </c>
      <c r="AA84" s="12">
        <v>1011</v>
      </c>
      <c r="AB84" s="12">
        <v>245</v>
      </c>
      <c r="AC84" s="12">
        <v>898</v>
      </c>
      <c r="AD84" s="12">
        <v>713</v>
      </c>
      <c r="AE84" s="12">
        <v>876</v>
      </c>
      <c r="AF84" s="12">
        <v>1593</v>
      </c>
      <c r="AG84" s="12">
        <v>923</v>
      </c>
      <c r="AH84" s="12">
        <v>516</v>
      </c>
      <c r="AI84" s="12">
        <v>725</v>
      </c>
      <c r="AJ84" s="12">
        <v>217</v>
      </c>
      <c r="AK84" s="12">
        <v>554</v>
      </c>
      <c r="AL84" s="12">
        <v>1212</v>
      </c>
      <c r="AM84" s="12">
        <v>290</v>
      </c>
      <c r="AN84" s="12">
        <v>558</v>
      </c>
      <c r="AO84" s="12">
        <v>428</v>
      </c>
      <c r="AP84" s="12">
        <v>423</v>
      </c>
      <c r="AQ84" s="12">
        <v>106</v>
      </c>
      <c r="AR84" s="12">
        <v>501</v>
      </c>
      <c r="AS84" s="12">
        <v>275</v>
      </c>
      <c r="AT84" s="12">
        <v>894</v>
      </c>
      <c r="AU84" s="12">
        <v>519</v>
      </c>
      <c r="AV84" s="12">
        <v>822</v>
      </c>
      <c r="AW84" s="12">
        <v>1223</v>
      </c>
      <c r="AX84" s="12">
        <v>705</v>
      </c>
      <c r="AY84" s="12">
        <v>1203</v>
      </c>
      <c r="AZ84" s="12">
        <v>515</v>
      </c>
      <c r="BA84" s="12">
        <v>590</v>
      </c>
      <c r="BB84" s="12">
        <v>669</v>
      </c>
      <c r="BC84" s="12">
        <v>924</v>
      </c>
      <c r="BD84" s="12">
        <v>69</v>
      </c>
      <c r="BE84" s="12">
        <v>518</v>
      </c>
      <c r="BF84" s="12">
        <v>1330</v>
      </c>
      <c r="BG84" s="12">
        <v>466</v>
      </c>
      <c r="BH84" s="12">
        <v>675</v>
      </c>
      <c r="BI84" s="12">
        <v>349</v>
      </c>
      <c r="BJ84" s="12">
        <v>569</v>
      </c>
      <c r="BK84" s="12">
        <v>849</v>
      </c>
      <c r="BL84" s="12">
        <v>952</v>
      </c>
      <c r="BM84" s="12">
        <v>1035</v>
      </c>
      <c r="BN84" s="12">
        <v>414</v>
      </c>
      <c r="BO84" s="12">
        <v>1421</v>
      </c>
      <c r="BP84" s="12">
        <v>454</v>
      </c>
      <c r="BQ84" s="12">
        <v>113</v>
      </c>
      <c r="BR84" s="12">
        <v>468</v>
      </c>
      <c r="BS84" s="12">
        <v>910</v>
      </c>
      <c r="BT84" s="12">
        <v>612</v>
      </c>
      <c r="BU84" s="12">
        <v>314</v>
      </c>
      <c r="BV84" s="12">
        <v>1243</v>
      </c>
      <c r="BW84" s="12">
        <v>1406</v>
      </c>
      <c r="BX84" s="12">
        <v>202</v>
      </c>
      <c r="BY84" s="12">
        <v>1194</v>
      </c>
      <c r="BZ84" s="12">
        <v>1303</v>
      </c>
      <c r="CA84" s="12">
        <v>171</v>
      </c>
      <c r="CB84" s="12">
        <v>179</v>
      </c>
      <c r="CC84" s="12">
        <v>958</v>
      </c>
      <c r="CD84" s="12">
        <v>819</v>
      </c>
      <c r="CE84" s="16"/>
    </row>
    <row r="85" spans="1:83" ht="24" customHeight="1" x14ac:dyDescent="0.25"/>
  </sheetData>
  <mergeCells count="1">
    <mergeCell ref="A2:CE2"/>
  </mergeCells>
  <pageMargins left="0.75" right="0.75" top="1" bottom="1" header="0.5" footer="0.5"/>
  <pageSetup paperSize="9"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3</vt:i4>
      </vt:variant>
      <vt:variant>
        <vt:lpstr>Adlandırılmış Aralıklar</vt:lpstr>
      </vt:variant>
      <vt:variant>
        <vt:i4>1</vt:i4>
      </vt:variant>
    </vt:vector>
  </HeadingPairs>
  <TitlesOfParts>
    <vt:vector size="4" baseType="lpstr">
      <vt:lpstr>TOPLU SEYH.YOL.BİLD.</vt:lpstr>
      <vt:lpstr>SABİTLER</vt:lpstr>
      <vt:lpstr>MESAFELER</vt:lpstr>
      <vt:lpstr>'TOPLU SEYH.YOL.BİLD.'!Yazdırma_Alanı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ercan çakmak</cp:lastModifiedBy>
  <cp:lastPrinted>2026-06-17T09:35:07Z</cp:lastPrinted>
  <dcterms:created xsi:type="dcterms:W3CDTF">1999-05-26T11:21:22Z</dcterms:created>
  <dcterms:modified xsi:type="dcterms:W3CDTF">2026-10-16T10:38:05Z</dcterms:modified>
</cp:coreProperties>
</file>